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12315" activeTab="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  <sheet name="单位绩效目标表11" sheetId="12" r:id="rId12"/>
    <sheet name="Sheet1" sheetId="13" r:id="rId13"/>
  </sheets>
  <definedNames>
    <definedName name="_xlnm.Print_Area" localSheetId="0">'封面'!$A$1:$B$11</definedName>
    <definedName name="_xlnm.Print_Titles" localSheetId="1">'收支总表01'!$1:$6</definedName>
    <definedName name="_xlnm.Print_Area" localSheetId="1">'收支总表01'!$A$1:$D$66</definedName>
    <definedName name="_xlnm.Print_Titles" localSheetId="2">'收入总表02'!$1:$6</definedName>
    <definedName name="_xlnm.Print_Titles" localSheetId="3">'支出总表03'!$1:$6</definedName>
    <definedName name="_xlnm.Print_Titles" localSheetId="4">'财政拨款收支总表04'!$1:$6</definedName>
    <definedName name="_xlnm.Print_Area" localSheetId="4">'财政拨款收支总表04'!$A$1:$D$61</definedName>
    <definedName name="_xlnm.Print_Titles" localSheetId="5">'一般公共预算表05'!$1:$6</definedName>
    <definedName name="_xlnm.Print_Titles" localSheetId="6">'基本支出预算表06'!$1:$6</definedName>
    <definedName name="_xlnm.Print_Titles" localSheetId="7">'三公07'!$1:$6</definedName>
    <definedName name="_xlnm.Print_Titles" localSheetId="8">'政府性基金预算表08'!$1:$6</definedName>
    <definedName name="_xlnm.Print_Titles" localSheetId="9">'国资预算支出表09'!$1:$6</definedName>
    <definedName name="_xlnm.Print_Titles" localSheetId="10">'项目支出10'!$1:$7</definedName>
  </definedNames>
  <calcPr fullCalcOnLoad="1"/>
</workbook>
</file>

<file path=xl/sharedStrings.xml><?xml version="1.0" encoding="utf-8"?>
<sst xmlns="http://schemas.openxmlformats.org/spreadsheetml/2006/main" count="699" uniqueCount="336">
  <si>
    <t>浙江省2022年杭州市滨江区社会发展局部门预算</t>
  </si>
  <si>
    <t>表01</t>
  </si>
  <si>
    <t>2022年杭州市滨江区社会发展局部门收支预算总表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</si>
  <si>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</si>
  <si>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</si>
  <si>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</si>
  <si>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</si>
  <si>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</si>
  <si>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</si>
  <si>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</si>
  <si>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文化旅游体育与传媒支出</t>
  </si>
  <si>
    <t>      一般公共预算</t>
  </si>
  <si>
    <t>　文化和旅游</t>
  </si>
  <si>
    <t>      政府性基金预算</t>
  </si>
  <si>
    <t>　　一般行政管理事务</t>
  </si>
  <si>
    <r>
      <t>     </t>
    </r>
    <r>
      <rPr>
        <sz val="10"/>
        <color indexed="8"/>
        <rFont val="宋体"/>
        <family val="0"/>
      </rPr>
      <t xml:space="preserve"> 国有资本经营预算</t>
    </r>
  </si>
  <si>
    <t>　　图书馆</t>
  </si>
  <si>
    <t>二、财政专户管理资金</t>
  </si>
  <si>
    <t>　　文化活动</t>
  </si>
  <si>
    <t>三、事业收入</t>
  </si>
  <si>
    <t>　　群众文化</t>
  </si>
  <si>
    <t>四、事业单位经营收入</t>
  </si>
  <si>
    <t>　　文化创作与保护</t>
  </si>
  <si>
    <t>五、上级补助收入</t>
  </si>
  <si>
    <t>　　文化和旅游市场管理</t>
  </si>
  <si>
    <t>六、附属单位上缴收入</t>
  </si>
  <si>
    <t>　　旅游宣传</t>
  </si>
  <si>
    <t>七、其他收入</t>
  </si>
  <si>
    <t>　　其他文化和旅游支出</t>
  </si>
  <si>
    <t>　体育</t>
  </si>
  <si>
    <t>　　运动项目管理</t>
  </si>
  <si>
    <t>　　体育竞赛</t>
  </si>
  <si>
    <t>　　体育训练</t>
  </si>
  <si>
    <t>　　体育场馆</t>
  </si>
  <si>
    <t>　　群众体育</t>
  </si>
  <si>
    <t>社会保障和就业支出</t>
  </si>
  <si>
    <t>　行政事业单位养老支出</t>
  </si>
  <si>
    <t>　　行政单位离退休</t>
  </si>
  <si>
    <t>　　机关事业单位基本养老保险缴费支出</t>
  </si>
  <si>
    <t>　　机关事业单位职业年金缴费支出</t>
  </si>
  <si>
    <t>　社会福利</t>
  </si>
  <si>
    <t>　　老年福利</t>
  </si>
  <si>
    <t>卫生健康支出</t>
  </si>
  <si>
    <t>　卫生健康管理事务</t>
  </si>
  <si>
    <t>　　行政运行</t>
  </si>
  <si>
    <t>　　其他卫生健康管理事务支出</t>
  </si>
  <si>
    <t>　基层医疗卫生机构</t>
  </si>
  <si>
    <t>　　城市社区卫生机构</t>
  </si>
  <si>
    <t>　公共卫生</t>
  </si>
  <si>
    <t>　　疾病预防控制机构</t>
  </si>
  <si>
    <t>　　卫生监督机构</t>
  </si>
  <si>
    <t>　　采供血机构</t>
  </si>
  <si>
    <t>　　基本公共卫生服务</t>
  </si>
  <si>
    <t>　　重大公共卫生服务</t>
  </si>
  <si>
    <t>　　突发公共卫生事件应急处理</t>
  </si>
  <si>
    <t>　　其他公共卫生支出</t>
  </si>
  <si>
    <t>　中医药</t>
  </si>
  <si>
    <t>　　中医（民族医）药专项</t>
  </si>
  <si>
    <t>　计划生育事务</t>
  </si>
  <si>
    <t>　　其他计划生育事务支出</t>
  </si>
  <si>
    <t>　行政事业单位医疗</t>
  </si>
  <si>
    <t>　　行政单位医疗</t>
  </si>
  <si>
    <t>　其他卫生健康支出</t>
  </si>
  <si>
    <t>　　其他卫生健康支出</t>
  </si>
  <si>
    <t>住房保障支出</t>
  </si>
  <si>
    <t>　住房改革支出</t>
  </si>
  <si>
    <t>　　住房公积金</t>
  </si>
  <si>
    <t>其他支出</t>
  </si>
  <si>
    <t>　彩票公益金安排的支出</t>
  </si>
  <si>
    <t>　　用于体育事业的彩票公益金支出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</si>
  <si>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</si>
  <si>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</si>
  <si>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</si>
  <si>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</si>
  <si>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</si>
  <si>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</si>
  <si>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</si>
  <si>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2022年杭州市滨江区社会发展局部门收入预算总表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</si>
  <si>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</si>
  <si>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</si>
  <si>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</si>
  <si>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</si>
  <si>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</si>
  <si>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</si>
  <si>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</si>
  <si>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</si>
  <si>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</si>
  <si>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</si>
  <si>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</si>
  <si>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</si>
  <si>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</si>
  <si>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</si>
  <si>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</si>
  <si>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</si>
  <si>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</si>
  <si>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</si>
  <si>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滨江区社会发展局</t>
  </si>
  <si>
    <t>　滨江区社会发展局（本级）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</si>
  <si>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</si>
  <si>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</si>
  <si>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</si>
  <si>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</si>
  <si>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</si>
  <si>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</si>
  <si>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</si>
  <si>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</si>
  <si>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</si>
  <si>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</si>
  <si>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</si>
  <si>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</si>
  <si>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207</t>
  </si>
  <si>
    <t>　20701</t>
  </si>
  <si>
    <t>　　2070102</t>
  </si>
  <si>
    <t>　　2070104</t>
  </si>
  <si>
    <t>　　2070108</t>
  </si>
  <si>
    <t>　　2070109</t>
  </si>
  <si>
    <t>　　2070111</t>
  </si>
  <si>
    <t>　　2070112</t>
  </si>
  <si>
    <t>　　2070113</t>
  </si>
  <si>
    <t>　　2070199</t>
  </si>
  <si>
    <t>　20703</t>
  </si>
  <si>
    <t>　　2070302</t>
  </si>
  <si>
    <t>　　2070304</t>
  </si>
  <si>
    <t>　　2070305</t>
  </si>
  <si>
    <t>　　2070306</t>
  </si>
  <si>
    <t>　　2070307</t>
  </si>
  <si>
    <t>　　2070308</t>
  </si>
  <si>
    <t>208</t>
  </si>
  <si>
    <t>　20805</t>
  </si>
  <si>
    <t>　　2080501</t>
  </si>
  <si>
    <t>　　2080505</t>
  </si>
  <si>
    <t>　　2080506</t>
  </si>
  <si>
    <t>　20810</t>
  </si>
  <si>
    <t>　　2081002</t>
  </si>
  <si>
    <t>210</t>
  </si>
  <si>
    <t>　21001</t>
  </si>
  <si>
    <t>　　2100101</t>
  </si>
  <si>
    <t>　　2100102</t>
  </si>
  <si>
    <t>　　2100199</t>
  </si>
  <si>
    <t>　21003</t>
  </si>
  <si>
    <t>　　2100301</t>
  </si>
  <si>
    <t>　21004</t>
  </si>
  <si>
    <t>　　2100401</t>
  </si>
  <si>
    <t>　　2100402</t>
  </si>
  <si>
    <t>　　2100406</t>
  </si>
  <si>
    <t>　　2100408</t>
  </si>
  <si>
    <t>　　2100409</t>
  </si>
  <si>
    <t>　　2100410</t>
  </si>
  <si>
    <t>　　2100499</t>
  </si>
  <si>
    <t>　21006</t>
  </si>
  <si>
    <t>　　2100601</t>
  </si>
  <si>
    <t>　21007</t>
  </si>
  <si>
    <t>　　2100799</t>
  </si>
  <si>
    <t>　21011</t>
  </si>
  <si>
    <t>　　2101101</t>
  </si>
  <si>
    <t>　21099</t>
  </si>
  <si>
    <t>　　2109999</t>
  </si>
  <si>
    <t>221</t>
  </si>
  <si>
    <t>　22102</t>
  </si>
  <si>
    <t>　　2210201</t>
  </si>
  <si>
    <t>229</t>
  </si>
  <si>
    <t>　22960</t>
  </si>
  <si>
    <t>　　2296003</t>
  </si>
  <si>
    <t>表04</t>
  </si>
  <si>
    <t>2022年杭州市滨江区社会发展局部门财政拨款收支预算总表</t>
  </si>
  <si>
    <t>      国有资本经营预算</t>
  </si>
  <si>
    <t>表05</t>
  </si>
  <si>
    <t>2022年杭州市滨江区社会发展局部门一般公共预算支出表</t>
  </si>
  <si>
    <t>合  计</t>
  </si>
  <si>
    <t>人员经费</t>
  </si>
  <si>
    <t>表06</t>
  </si>
  <si>
    <t>2022年杭州市滨江区社会发展局一般公共预算基本支出表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</si>
  <si>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</si>
  <si>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</si>
  <si>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</si>
  <si>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</si>
  <si>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</si>
  <si>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</si>
  <si>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</si>
  <si>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</si>
  <si>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</si>
  <si>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</si>
  <si>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</si>
  <si>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</si>
  <si>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</si>
  <si>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</si>
  <si>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</si>
  <si>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</si>
  <si>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</si>
  <si>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</si>
  <si>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</si>
  <si>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</si>
  <si>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</si>
  <si>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</si>
  <si>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</si>
  <si>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</si>
  <si>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</si>
  <si>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</si>
  <si>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</si>
  <si>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</si>
  <si>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</si>
  <si>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</si>
  <si>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</si>
  <si>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</si>
  <si>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</si>
  <si>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</si>
  <si>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</si>
  <si>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</si>
  <si>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</si>
  <si>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维修(护)费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</si>
  <si>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</si>
  <si>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</si>
  <si>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</si>
  <si>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</si>
  <si>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</si>
  <si>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</si>
  <si>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</si>
  <si>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</si>
  <si>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</si>
  <si>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</si>
  <si>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</si>
  <si>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</si>
  <si>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</si>
  <si>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</si>
  <si>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</si>
  <si>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</si>
  <si>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</si>
  <si>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</si>
  <si>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</si>
  <si>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</si>
  <si>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</si>
  <si>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</si>
  <si>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</si>
  <si>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</si>
  <si>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</si>
  <si>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</si>
  <si>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</si>
  <si>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</si>
  <si>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</si>
  <si>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</si>
  <si>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</si>
  <si>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</si>
  <si>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</si>
  <si>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</si>
  <si>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表07</t>
  </si>
  <si>
    <t>2022年部门一般公共预算"三公"经费支出表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</si>
  <si>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</si>
  <si>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</si>
  <si>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</si>
  <si>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</si>
  <si>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</si>
  <si>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</si>
  <si>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滨江区社会发展局（本级）</t>
  </si>
  <si>
    <t>表08</t>
  </si>
  <si>
    <t>2022年杭州市滨江区社会发展局部门政府性基金预算支出表</t>
  </si>
  <si>
    <t>本年政府性基金预算支出</t>
  </si>
  <si>
    <t>表09</t>
  </si>
  <si>
    <t>2022年杭州市滨江区社会发展局部门国有资本经营预算支出表</t>
  </si>
  <si>
    <t>表10</t>
  </si>
  <si>
    <t>2022年杭州市滨江区社会发展局部门项目支出预算表</t>
  </si>
  <si>
    <t>项目名称</t>
  </si>
  <si>
    <t>政府性基金</t>
  </si>
  <si>
    <t>单位资金</t>
  </si>
  <si>
    <t>(体)体育比赛及培训经费</t>
  </si>
  <si>
    <t>(体)老年体育协会</t>
  </si>
  <si>
    <t>(体)编外用工管理经费</t>
  </si>
  <si>
    <t>(体)排舞比赛经费</t>
  </si>
  <si>
    <t>(体)业余训练布点经费</t>
  </si>
  <si>
    <t>(体)运动会专项</t>
  </si>
  <si>
    <t>(体)学校体育设施对外开放</t>
  </si>
  <si>
    <t>(体)全民健身工程配套经费(含维护、责任险及更新)</t>
  </si>
  <si>
    <t>(体)区体育馆运维费</t>
  </si>
  <si>
    <t>(计)优质服务工作经费</t>
  </si>
  <si>
    <t>(计)计生宣教经费</t>
  </si>
  <si>
    <t>(计)国家免费孕前优生检测和基本避孕项目经费</t>
  </si>
  <si>
    <t>(计)人口和计划生育公益金兑现(含特扶金)</t>
  </si>
  <si>
    <t>(计)独生子女、特殊家庭保险</t>
  </si>
  <si>
    <t>(计)生育关怀公益金</t>
  </si>
  <si>
    <t>(计)60周岁以上农村独生子女家庭优惠优抚补助</t>
  </si>
  <si>
    <t>(计)流动人口管理工作经费</t>
  </si>
  <si>
    <t>(文)文体市场数字化管理网络平台维护经费</t>
  </si>
  <si>
    <t>(文)文化市场管理经费(含采购)</t>
  </si>
  <si>
    <t>(文)图书馆运转经费</t>
  </si>
  <si>
    <t>(文)群文中心运行费</t>
  </si>
  <si>
    <t>(文)物管费(采购)</t>
  </si>
  <si>
    <t>(文)各类文化活动专项</t>
  </si>
  <si>
    <t>(文)文化产品配送服务(采购)</t>
  </si>
  <si>
    <t>(文)购书经费(采购)</t>
  </si>
  <si>
    <t>(文)文化政策补助</t>
  </si>
  <si>
    <t>(文)各类文化活动专项(文艺大课堂采购)</t>
  </si>
  <si>
    <t>(文)旅游促销经费</t>
  </si>
  <si>
    <t>(文)老年电大经费</t>
  </si>
  <si>
    <t>(卫)健康促进区创建经费</t>
  </si>
  <si>
    <t>(卫)红十字会(献血)经费</t>
  </si>
  <si>
    <t>(卫)红十字会人道救助专项经费</t>
  </si>
  <si>
    <t>(卫)物管费(采购)</t>
  </si>
  <si>
    <t>(卫)医保项目经费</t>
  </si>
  <si>
    <t>(卫)体检经费</t>
  </si>
  <si>
    <t>(卫)护士节、医师节专项项目</t>
  </si>
  <si>
    <t>(卫)院区深化合作项目</t>
  </si>
  <si>
    <t>(卫)购买政府指令性服务专项补偿资金</t>
  </si>
  <si>
    <t>(卫)购买基本医疗服务专项补偿经费</t>
  </si>
  <si>
    <t>(卫)社区卫生服务机构人员绩效工资(含中医药)</t>
  </si>
  <si>
    <t>(卫)社区卫生服务机构设备及维修项目经费</t>
  </si>
  <si>
    <t>(卫)卫生监测经费</t>
  </si>
  <si>
    <t>(卫)疾病预防控制经费</t>
  </si>
  <si>
    <t>(卫)免疫规划</t>
  </si>
  <si>
    <t>(卫)区疾控中心实验室项目</t>
  </si>
  <si>
    <t>(卫)区疾控中心实验室项目(采购)</t>
  </si>
  <si>
    <t>(卫)卫生信息化经费</t>
  </si>
  <si>
    <t>(卫)卫生信息化经费(采购)</t>
  </si>
  <si>
    <t>(卫)其他公共卫生服务项目经费(妇幼)</t>
  </si>
  <si>
    <t>(卫)其他公共卫生服务项目经费(精卫)</t>
  </si>
  <si>
    <t>(卫)全科医生有效签约经费</t>
  </si>
  <si>
    <t>(卫)基本公共卫生服务补助经费</t>
  </si>
  <si>
    <t>(卫)老龄经费</t>
  </si>
  <si>
    <t>(卫)拆迁户老年人福利待遇</t>
  </si>
  <si>
    <t>(卫)疫情防控专项经费(含采购)</t>
  </si>
  <si>
    <t>(卫)公共场所配置AED项目(采购)</t>
  </si>
  <si>
    <t>杭财教[2021]23号非物质文化保护遗产保护补助资金</t>
  </si>
  <si>
    <t>浙财文[2021]2号非物质文化保护遗产保护补助资金</t>
  </si>
  <si>
    <t>浙财文[2021]3号基本公共文化服务补助资金</t>
  </si>
  <si>
    <t>浙财文[2021]12、13号中央补助地方公共文化服务体系建设补助资金</t>
  </si>
  <si>
    <t>浙财文[2020]59号提前下达2021年美术馆、公共图书馆、文化馆(站)免费开放补助资金</t>
  </si>
  <si>
    <t>浙财文[2020]59号提前下达2021年中央支持地方公共文化服务体系建设补助(县级)</t>
  </si>
  <si>
    <t>浙财社[2021]60号重大公共卫生服务中央补助资金</t>
  </si>
  <si>
    <t>杭财教[2020]45号城乡基本公共卫生服务、婴幼儿照顾及医养护一体化签约服务补助项目</t>
  </si>
  <si>
    <t>(体)体育社团建设</t>
  </si>
  <si>
    <t>杭财社[2021]18号城乡基本公共卫生服务、婴幼儿照顾及医养护一体化签约服务补助项目</t>
  </si>
  <si>
    <t>浙财社[2021]17号卫生能力建设补助资金</t>
  </si>
  <si>
    <t>浙财文[2021]20号中央集中彩票公益金支出体育事业专项资金</t>
  </si>
  <si>
    <t>杭财教[2020]45号国家免费孕前优生健康检查财政补助项目</t>
  </si>
  <si>
    <t>表11</t>
  </si>
  <si>
    <t>2022年杭州市滨江区社会发展局部门预算财政拨款重点项目支出预算表</t>
  </si>
  <si>
    <t>金额</t>
  </si>
  <si>
    <t>绩效目标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</si>
</sst>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);[Red]\(#,##0.00\)"/>
    <numFmt numFmtId="181" formatCode="0.0000_ "/>
    <numFmt numFmtId="182" formatCode="0.00_ 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sz val="10"/>
      <color indexed="8"/>
      <name val="Times New Roman"/>
      <family val="1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181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2" fontId="5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1" fontId="5" fillId="0" borderId="9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81" fontId="11" fillId="0" borderId="15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11" fillId="0" borderId="13" xfId="0" applyNumberFormat="1" applyFont="1" applyFill="1" applyBorder="1" applyAlignment="1" applyProtection="1">
      <alignment horizontal="right" vertical="center"/>
      <protection/>
    </xf>
    <xf numFmtId="181" fontId="11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3" xfId="0" applyNumberFormat="1" applyFont="1" applyFill="1" applyBorder="1" applyAlignment="1" applyProtection="1">
      <alignment horizontal="right" vertical="center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9" xfId="0" applyNumberFormat="1" applyFont="1" applyFill="1" applyBorder="1" applyAlignment="1" applyProtection="1">
      <alignment horizontal="right" vertical="center"/>
      <protection/>
    </xf>
    <xf numFmtId="181" fontId="11" fillId="0" borderId="18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81" fontId="5" fillId="0" borderId="9" xfId="0" applyNumberFormat="1" applyFont="1" applyFill="1" applyBorder="1" applyAlignment="1" applyProtection="1">
      <alignment horizontal="right" vertical="center" wrapText="1"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82" fontId="5" fillId="0" borderId="19" xfId="0" applyNumberFormat="1" applyFont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20" xfId="0" applyNumberFormat="1" applyFont="1" applyFill="1" applyBorder="1" applyAlignment="1" applyProtection="1">
      <alignment horizontal="right" vertical="center"/>
      <protection/>
    </xf>
    <xf numFmtId="181" fontId="2" fillId="0" borderId="15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55" fillId="0" borderId="9" xfId="0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181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4" fontId="17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103.28125" style="14" customWidth="1"/>
    <col min="2" max="2" width="9.140625" style="14" customWidth="1"/>
  </cols>
  <sheetData>
    <row r="1" s="14" customFormat="1" ht="48" customHeight="1">
      <c r="A1" s="96"/>
    </row>
    <row r="2" s="14" customFormat="1" ht="90.75" customHeight="1">
      <c r="A2" s="97" t="s">
        <v>0</v>
      </c>
    </row>
    <row r="3" s="14" customFormat="1" ht="22.5" customHeight="1">
      <c r="A3" s="17"/>
    </row>
    <row r="4" s="14" customFormat="1" ht="67.5" customHeight="1">
      <c r="A4" s="17"/>
    </row>
    <row r="5" s="14" customFormat="1" ht="166.5" customHeight="1">
      <c r="A5" s="17"/>
    </row>
    <row r="6" s="14" customFormat="1" ht="22.5" customHeight="1">
      <c r="A6" s="98">
        <v>44593</v>
      </c>
    </row>
    <row r="7" s="14" customFormat="1" ht="15"/>
    <row r="8" s="14" customFormat="1" ht="15"/>
    <row r="9" s="14" customFormat="1" ht="11.25" customHeight="1">
      <c r="A9" s="99"/>
    </row>
    <row r="10" s="14" customFormat="1" ht="11.25" customHeight="1">
      <c r="A10" s="100"/>
    </row>
    <row r="11" s="14" customFormat="1" ht="11.25" customHeight="1">
      <c r="A11" s="99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31.421875" style="14" customWidth="1"/>
    <col min="2" max="2" width="64.7109375" style="14" customWidth="1"/>
    <col min="3" max="3" width="47.7109375" style="14" customWidth="1"/>
    <col min="4" max="4" width="9.140625" style="14" customWidth="1"/>
  </cols>
  <sheetData>
    <row r="1" spans="1:3" s="14" customFormat="1" ht="15" customHeight="1">
      <c r="A1" s="19"/>
      <c r="B1" s="19"/>
      <c r="C1" s="27" t="s">
        <v>256</v>
      </c>
    </row>
    <row r="2" spans="1:3" s="14" customFormat="1" ht="28.5" customHeight="1">
      <c r="A2" s="17" t="s">
        <v>257</v>
      </c>
      <c r="B2" s="17"/>
      <c r="C2" s="17"/>
    </row>
    <row r="3" spans="1:3" s="14" customFormat="1" ht="19.5" customHeight="1">
      <c r="A3" s="28"/>
      <c r="B3" s="29"/>
      <c r="C3" s="30" t="s">
        <v>3</v>
      </c>
    </row>
    <row r="4" spans="1:3" s="14" customFormat="1" ht="15" customHeight="1">
      <c r="A4" s="31" t="s">
        <v>101</v>
      </c>
      <c r="B4" s="31" t="s">
        <v>102</v>
      </c>
      <c r="C4" s="31" t="s">
        <v>104</v>
      </c>
    </row>
    <row r="5" spans="1:3" s="14" customFormat="1" ht="15" customHeight="1">
      <c r="A5" s="31"/>
      <c r="B5" s="32"/>
      <c r="C5" s="32"/>
    </row>
    <row r="6" spans="1:3" s="14" customFormat="1" ht="19.5" customHeight="1">
      <c r="A6" s="31" t="s">
        <v>94</v>
      </c>
      <c r="B6" s="31" t="s">
        <v>94</v>
      </c>
      <c r="C6" s="31">
        <v>1</v>
      </c>
    </row>
    <row r="7" spans="1:3" s="14" customFormat="1" ht="19.5" customHeight="1">
      <c r="A7" s="33"/>
      <c r="B7" s="33" t="s">
        <v>95</v>
      </c>
      <c r="C7" s="34"/>
    </row>
    <row r="8" s="14" customFormat="1" ht="15">
      <c r="B8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51">
      <selection activeCell="C57" sqref="C57"/>
    </sheetView>
  </sheetViews>
  <sheetFormatPr defaultColWidth="9.140625" defaultRowHeight="12.75"/>
  <cols>
    <col min="1" max="1" width="25.57421875" style="14" customWidth="1"/>
    <col min="2" max="2" width="73.7109375" style="14" customWidth="1"/>
    <col min="3" max="8" width="11.421875" style="14" customWidth="1"/>
    <col min="9" max="9" width="9.140625" style="14" customWidth="1"/>
  </cols>
  <sheetData>
    <row r="1" spans="1:8" s="14" customFormat="1" ht="15">
      <c r="A1" s="15"/>
      <c r="B1" s="15"/>
      <c r="C1" s="15"/>
      <c r="D1" s="15"/>
      <c r="E1" s="15"/>
      <c r="F1" s="15"/>
      <c r="G1" s="15"/>
      <c r="H1" s="16" t="s">
        <v>258</v>
      </c>
    </row>
    <row r="2" spans="1:8" s="14" customFormat="1" ht="27">
      <c r="A2" s="17" t="s">
        <v>259</v>
      </c>
      <c r="B2" s="17"/>
      <c r="C2" s="17"/>
      <c r="D2" s="17"/>
      <c r="E2" s="17"/>
      <c r="F2" s="17"/>
      <c r="G2" s="17"/>
      <c r="H2" s="17"/>
    </row>
    <row r="3" spans="1:8" s="14" customFormat="1" ht="15">
      <c r="A3" s="18"/>
      <c r="B3" s="19"/>
      <c r="C3" s="19"/>
      <c r="D3" s="19"/>
      <c r="E3" s="19"/>
      <c r="F3" s="19"/>
      <c r="G3" s="19"/>
      <c r="H3" s="16" t="s">
        <v>3</v>
      </c>
    </row>
    <row r="4" spans="1:8" s="14" customFormat="1" ht="15">
      <c r="A4" s="20" t="s">
        <v>78</v>
      </c>
      <c r="B4" s="21" t="s">
        <v>260</v>
      </c>
      <c r="C4" s="22" t="s">
        <v>79</v>
      </c>
      <c r="D4" s="22" t="s">
        <v>91</v>
      </c>
      <c r="E4" s="22" t="s">
        <v>261</v>
      </c>
      <c r="F4" s="22" t="s">
        <v>84</v>
      </c>
      <c r="G4" s="22" t="s">
        <v>85</v>
      </c>
      <c r="H4" s="22" t="s">
        <v>262</v>
      </c>
    </row>
    <row r="5" spans="1:8" s="14" customFormat="1" ht="15">
      <c r="A5" s="20"/>
      <c r="B5" s="21"/>
      <c r="C5" s="22"/>
      <c r="D5" s="22"/>
      <c r="E5" s="22"/>
      <c r="F5" s="22"/>
      <c r="G5" s="22"/>
      <c r="H5" s="22"/>
    </row>
    <row r="6" spans="1:8" s="14" customFormat="1" ht="15">
      <c r="A6" s="20"/>
      <c r="B6" s="21"/>
      <c r="C6" s="22"/>
      <c r="D6" s="22"/>
      <c r="E6" s="22"/>
      <c r="F6" s="22"/>
      <c r="G6" s="22"/>
      <c r="H6" s="22"/>
    </row>
    <row r="7" spans="1:8" s="14" customFormat="1" ht="21" customHeight="1">
      <c r="A7" s="23" t="s">
        <v>94</v>
      </c>
      <c r="B7" s="23" t="s">
        <v>94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1:8" s="14" customFormat="1" ht="21" customHeight="1">
      <c r="A8" s="24"/>
      <c r="B8" s="25" t="s">
        <v>95</v>
      </c>
      <c r="C8" s="26">
        <v>36189.58</v>
      </c>
      <c r="D8" s="26">
        <v>36189.58</v>
      </c>
      <c r="E8" s="13"/>
      <c r="F8" s="13"/>
      <c r="G8" s="13"/>
      <c r="H8" s="13"/>
    </row>
    <row r="9" spans="1:8" s="14" customFormat="1" ht="21" customHeight="1">
      <c r="A9" s="24" t="s">
        <v>252</v>
      </c>
      <c r="B9" s="25" t="s">
        <v>263</v>
      </c>
      <c r="C9" s="26">
        <v>45</v>
      </c>
      <c r="D9" s="26">
        <v>45</v>
      </c>
      <c r="E9" s="13"/>
      <c r="F9" s="13"/>
      <c r="G9" s="13"/>
      <c r="H9" s="13"/>
    </row>
    <row r="10" spans="1:8" s="14" customFormat="1" ht="21" customHeight="1">
      <c r="A10" s="24" t="s">
        <v>252</v>
      </c>
      <c r="B10" s="25" t="s">
        <v>264</v>
      </c>
      <c r="C10" s="26">
        <v>32</v>
      </c>
      <c r="D10" s="26">
        <v>32</v>
      </c>
      <c r="E10" s="13"/>
      <c r="F10" s="13"/>
      <c r="G10" s="13"/>
      <c r="H10" s="13"/>
    </row>
    <row r="11" spans="1:8" s="14" customFormat="1" ht="21" customHeight="1">
      <c r="A11" s="24" t="s">
        <v>252</v>
      </c>
      <c r="B11" s="25" t="s">
        <v>265</v>
      </c>
      <c r="C11" s="26">
        <v>359.32</v>
      </c>
      <c r="D11" s="26">
        <v>359.32</v>
      </c>
      <c r="E11" s="13"/>
      <c r="F11" s="13"/>
      <c r="G11" s="13"/>
      <c r="H11" s="13"/>
    </row>
    <row r="12" spans="1:8" ht="21" customHeight="1">
      <c r="A12" s="24" t="s">
        <v>252</v>
      </c>
      <c r="B12" s="25" t="s">
        <v>266</v>
      </c>
      <c r="C12" s="26">
        <v>100</v>
      </c>
      <c r="D12" s="26">
        <v>100</v>
      </c>
      <c r="E12" s="13"/>
      <c r="F12" s="13"/>
      <c r="G12" s="13"/>
      <c r="H12" s="13"/>
    </row>
    <row r="13" spans="1:8" ht="21" customHeight="1">
      <c r="A13" s="24" t="s">
        <v>252</v>
      </c>
      <c r="B13" s="25" t="s">
        <v>267</v>
      </c>
      <c r="C13" s="26">
        <v>95.76</v>
      </c>
      <c r="D13" s="26">
        <v>95.76</v>
      </c>
      <c r="E13" s="13"/>
      <c r="F13" s="13"/>
      <c r="G13" s="13"/>
      <c r="H13" s="13"/>
    </row>
    <row r="14" spans="1:8" ht="21" customHeight="1">
      <c r="A14" s="24" t="s">
        <v>252</v>
      </c>
      <c r="B14" s="25" t="s">
        <v>268</v>
      </c>
      <c r="C14" s="26">
        <v>190.5</v>
      </c>
      <c r="D14" s="26">
        <v>190.5</v>
      </c>
      <c r="E14" s="13"/>
      <c r="F14" s="13"/>
      <c r="G14" s="13"/>
      <c r="H14" s="13"/>
    </row>
    <row r="15" spans="1:8" ht="21" customHeight="1">
      <c r="A15" s="24" t="s">
        <v>252</v>
      </c>
      <c r="B15" s="25" t="s">
        <v>269</v>
      </c>
      <c r="C15" s="26">
        <v>112.5</v>
      </c>
      <c r="D15" s="26">
        <v>112.5</v>
      </c>
      <c r="E15" s="13"/>
      <c r="F15" s="13"/>
      <c r="G15" s="13"/>
      <c r="H15" s="13"/>
    </row>
    <row r="16" spans="1:8" ht="21" customHeight="1">
      <c r="A16" s="24" t="s">
        <v>252</v>
      </c>
      <c r="B16" s="25" t="s">
        <v>270</v>
      </c>
      <c r="C16" s="26">
        <v>215</v>
      </c>
      <c r="D16" s="26">
        <v>215</v>
      </c>
      <c r="E16" s="13"/>
      <c r="F16" s="13"/>
      <c r="G16" s="13"/>
      <c r="H16" s="13"/>
    </row>
    <row r="17" spans="1:8" ht="21" customHeight="1">
      <c r="A17" s="24" t="s">
        <v>252</v>
      </c>
      <c r="B17" s="25" t="s">
        <v>271</v>
      </c>
      <c r="C17" s="26">
        <v>190</v>
      </c>
      <c r="D17" s="26">
        <v>190</v>
      </c>
      <c r="E17" s="13"/>
      <c r="F17" s="13"/>
      <c r="G17" s="13"/>
      <c r="H17" s="13"/>
    </row>
    <row r="18" spans="1:8" ht="21" customHeight="1">
      <c r="A18" s="24" t="s">
        <v>252</v>
      </c>
      <c r="B18" s="25" t="s">
        <v>272</v>
      </c>
      <c r="C18" s="26">
        <v>120</v>
      </c>
      <c r="D18" s="26">
        <v>120</v>
      </c>
      <c r="E18" s="13"/>
      <c r="F18" s="13"/>
      <c r="G18" s="13"/>
      <c r="H18" s="13"/>
    </row>
    <row r="19" spans="1:8" ht="21" customHeight="1">
      <c r="A19" s="24" t="s">
        <v>252</v>
      </c>
      <c r="B19" s="25" t="s">
        <v>273</v>
      </c>
      <c r="C19" s="26">
        <v>75</v>
      </c>
      <c r="D19" s="26">
        <v>75</v>
      </c>
      <c r="E19" s="13"/>
      <c r="F19" s="13"/>
      <c r="G19" s="13"/>
      <c r="H19" s="13"/>
    </row>
    <row r="20" spans="1:8" ht="21" customHeight="1">
      <c r="A20" s="24" t="s">
        <v>252</v>
      </c>
      <c r="B20" s="25" t="s">
        <v>274</v>
      </c>
      <c r="C20" s="26">
        <v>75.5012</v>
      </c>
      <c r="D20" s="26">
        <v>75.5012</v>
      </c>
      <c r="E20" s="13"/>
      <c r="F20" s="13"/>
      <c r="G20" s="13"/>
      <c r="H20" s="13"/>
    </row>
    <row r="21" spans="1:8" ht="21" customHeight="1">
      <c r="A21" s="24" t="s">
        <v>252</v>
      </c>
      <c r="B21" s="25" t="s">
        <v>275</v>
      </c>
      <c r="C21" s="26">
        <v>300</v>
      </c>
      <c r="D21" s="26">
        <v>300</v>
      </c>
      <c r="E21" s="13"/>
      <c r="F21" s="13"/>
      <c r="G21" s="13"/>
      <c r="H21" s="13"/>
    </row>
    <row r="22" spans="1:8" ht="21" customHeight="1">
      <c r="A22" s="24" t="s">
        <v>252</v>
      </c>
      <c r="B22" s="25" t="s">
        <v>276</v>
      </c>
      <c r="C22" s="26">
        <v>33</v>
      </c>
      <c r="D22" s="26">
        <v>33</v>
      </c>
      <c r="E22" s="13"/>
      <c r="F22" s="13"/>
      <c r="G22" s="13"/>
      <c r="H22" s="13"/>
    </row>
    <row r="23" spans="1:8" ht="21" customHeight="1">
      <c r="A23" s="24" t="s">
        <v>252</v>
      </c>
      <c r="B23" s="25" t="s">
        <v>277</v>
      </c>
      <c r="C23" s="26">
        <v>30</v>
      </c>
      <c r="D23" s="26">
        <v>30</v>
      </c>
      <c r="E23" s="13"/>
      <c r="F23" s="13"/>
      <c r="G23" s="13"/>
      <c r="H23" s="13"/>
    </row>
    <row r="24" spans="1:8" ht="21" customHeight="1">
      <c r="A24" s="24" t="s">
        <v>252</v>
      </c>
      <c r="B24" s="25" t="s">
        <v>278</v>
      </c>
      <c r="C24" s="26">
        <v>750</v>
      </c>
      <c r="D24" s="26">
        <v>750</v>
      </c>
      <c r="E24" s="13"/>
      <c r="F24" s="13"/>
      <c r="G24" s="13"/>
      <c r="H24" s="13"/>
    </row>
    <row r="25" spans="1:8" ht="21" customHeight="1">
      <c r="A25" s="24" t="s">
        <v>252</v>
      </c>
      <c r="B25" s="25" t="s">
        <v>279</v>
      </c>
      <c r="C25" s="26">
        <v>50</v>
      </c>
      <c r="D25" s="26">
        <v>50</v>
      </c>
      <c r="E25" s="13"/>
      <c r="F25" s="13"/>
      <c r="G25" s="13"/>
      <c r="H25" s="13"/>
    </row>
    <row r="26" spans="1:8" ht="21" customHeight="1">
      <c r="A26" s="24" t="s">
        <v>252</v>
      </c>
      <c r="B26" s="25" t="s">
        <v>280</v>
      </c>
      <c r="C26" s="26">
        <v>57.6</v>
      </c>
      <c r="D26" s="26">
        <v>57.6</v>
      </c>
      <c r="E26" s="13"/>
      <c r="F26" s="13"/>
      <c r="G26" s="13"/>
      <c r="H26" s="13"/>
    </row>
    <row r="27" spans="1:8" ht="21" customHeight="1">
      <c r="A27" s="24" t="s">
        <v>252</v>
      </c>
      <c r="B27" s="25" t="s">
        <v>281</v>
      </c>
      <c r="C27" s="26">
        <v>193</v>
      </c>
      <c r="D27" s="26">
        <v>193</v>
      </c>
      <c r="E27" s="13"/>
      <c r="F27" s="13"/>
      <c r="G27" s="13"/>
      <c r="H27" s="13"/>
    </row>
    <row r="28" spans="1:8" ht="21" customHeight="1">
      <c r="A28" s="24" t="s">
        <v>252</v>
      </c>
      <c r="B28" s="25" t="s">
        <v>282</v>
      </c>
      <c r="C28" s="26">
        <v>308</v>
      </c>
      <c r="D28" s="26">
        <v>308</v>
      </c>
      <c r="E28" s="13"/>
      <c r="F28" s="13"/>
      <c r="G28" s="13"/>
      <c r="H28" s="13"/>
    </row>
    <row r="29" spans="1:8" ht="21" customHeight="1">
      <c r="A29" s="24" t="s">
        <v>252</v>
      </c>
      <c r="B29" s="25" t="s">
        <v>283</v>
      </c>
      <c r="C29" s="26">
        <v>73</v>
      </c>
      <c r="D29" s="26">
        <v>73</v>
      </c>
      <c r="E29" s="13"/>
      <c r="F29" s="13"/>
      <c r="G29" s="13"/>
      <c r="H29" s="13"/>
    </row>
    <row r="30" spans="1:8" ht="21" customHeight="1">
      <c r="A30" s="24" t="s">
        <v>252</v>
      </c>
      <c r="B30" s="25" t="s">
        <v>284</v>
      </c>
      <c r="C30" s="26">
        <v>155</v>
      </c>
      <c r="D30" s="26">
        <v>155</v>
      </c>
      <c r="E30" s="13"/>
      <c r="F30" s="13"/>
      <c r="G30" s="13"/>
      <c r="H30" s="13"/>
    </row>
    <row r="31" spans="1:8" ht="21" customHeight="1">
      <c r="A31" s="24" t="s">
        <v>252</v>
      </c>
      <c r="B31" s="25" t="s">
        <v>285</v>
      </c>
      <c r="C31" s="26">
        <v>112</v>
      </c>
      <c r="D31" s="26">
        <v>112</v>
      </c>
      <c r="E31" s="13"/>
      <c r="F31" s="13"/>
      <c r="G31" s="13"/>
      <c r="H31" s="13"/>
    </row>
    <row r="32" spans="1:8" ht="21" customHeight="1">
      <c r="A32" s="24" t="s">
        <v>252</v>
      </c>
      <c r="B32" s="25" t="s">
        <v>286</v>
      </c>
      <c r="C32" s="26">
        <v>126</v>
      </c>
      <c r="D32" s="26">
        <v>126</v>
      </c>
      <c r="E32" s="13"/>
      <c r="F32" s="13"/>
      <c r="G32" s="13"/>
      <c r="H32" s="13"/>
    </row>
    <row r="33" spans="1:8" ht="21" customHeight="1">
      <c r="A33" s="24" t="s">
        <v>252</v>
      </c>
      <c r="B33" s="25" t="s">
        <v>287</v>
      </c>
      <c r="C33" s="26">
        <v>170</v>
      </c>
      <c r="D33" s="26">
        <v>170</v>
      </c>
      <c r="E33" s="13"/>
      <c r="F33" s="13"/>
      <c r="G33" s="13"/>
      <c r="H33" s="13"/>
    </row>
    <row r="34" spans="1:8" ht="21" customHeight="1">
      <c r="A34" s="24" t="s">
        <v>252</v>
      </c>
      <c r="B34" s="25" t="s">
        <v>288</v>
      </c>
      <c r="C34" s="26">
        <v>800</v>
      </c>
      <c r="D34" s="26">
        <v>800</v>
      </c>
      <c r="E34" s="13"/>
      <c r="F34" s="13"/>
      <c r="G34" s="13"/>
      <c r="H34" s="13"/>
    </row>
    <row r="35" spans="1:8" ht="21" customHeight="1">
      <c r="A35" s="24" t="s">
        <v>252</v>
      </c>
      <c r="B35" s="25" t="s">
        <v>289</v>
      </c>
      <c r="C35" s="26">
        <v>90</v>
      </c>
      <c r="D35" s="26">
        <v>90</v>
      </c>
      <c r="E35" s="13"/>
      <c r="F35" s="13"/>
      <c r="G35" s="13"/>
      <c r="H35" s="13"/>
    </row>
    <row r="36" spans="1:8" ht="21" customHeight="1">
      <c r="A36" s="24" t="s">
        <v>252</v>
      </c>
      <c r="B36" s="25" t="s">
        <v>290</v>
      </c>
      <c r="C36" s="26">
        <v>130</v>
      </c>
      <c r="D36" s="26">
        <v>130</v>
      </c>
      <c r="E36" s="13"/>
      <c r="F36" s="13"/>
      <c r="G36" s="13"/>
      <c r="H36" s="13"/>
    </row>
    <row r="37" spans="1:8" ht="21" customHeight="1">
      <c r="A37" s="24" t="s">
        <v>252</v>
      </c>
      <c r="B37" s="25" t="s">
        <v>291</v>
      </c>
      <c r="C37" s="26">
        <v>50</v>
      </c>
      <c r="D37" s="26">
        <v>50</v>
      </c>
      <c r="E37" s="13"/>
      <c r="F37" s="13"/>
      <c r="G37" s="13"/>
      <c r="H37" s="13"/>
    </row>
    <row r="38" spans="1:8" ht="21" customHeight="1">
      <c r="A38" s="24" t="s">
        <v>252</v>
      </c>
      <c r="B38" s="25" t="s">
        <v>292</v>
      </c>
      <c r="C38" s="26">
        <v>115</v>
      </c>
      <c r="D38" s="26">
        <v>115</v>
      </c>
      <c r="E38" s="13"/>
      <c r="F38" s="13"/>
      <c r="G38" s="13"/>
      <c r="H38" s="13"/>
    </row>
    <row r="39" spans="1:8" ht="21" customHeight="1">
      <c r="A39" s="24" t="s">
        <v>252</v>
      </c>
      <c r="B39" s="25" t="s">
        <v>293</v>
      </c>
      <c r="C39" s="26">
        <v>120</v>
      </c>
      <c r="D39" s="26">
        <v>120</v>
      </c>
      <c r="E39" s="13"/>
      <c r="F39" s="13"/>
      <c r="G39" s="13"/>
      <c r="H39" s="13"/>
    </row>
    <row r="40" spans="1:8" ht="21" customHeight="1">
      <c r="A40" s="24" t="s">
        <v>252</v>
      </c>
      <c r="B40" s="25" t="s">
        <v>294</v>
      </c>
      <c r="C40" s="26">
        <v>30</v>
      </c>
      <c r="D40" s="26">
        <v>30</v>
      </c>
      <c r="E40" s="13"/>
      <c r="F40" s="13"/>
      <c r="G40" s="13"/>
      <c r="H40" s="13"/>
    </row>
    <row r="41" spans="1:8" ht="21" customHeight="1">
      <c r="A41" s="24" t="s">
        <v>252</v>
      </c>
      <c r="B41" s="25" t="s">
        <v>295</v>
      </c>
      <c r="C41" s="26">
        <v>96</v>
      </c>
      <c r="D41" s="26">
        <v>96</v>
      </c>
      <c r="E41" s="13"/>
      <c r="F41" s="13"/>
      <c r="G41" s="13"/>
      <c r="H41" s="13"/>
    </row>
    <row r="42" spans="1:8" ht="21" customHeight="1">
      <c r="A42" s="24" t="s">
        <v>252</v>
      </c>
      <c r="B42" s="25" t="s">
        <v>296</v>
      </c>
      <c r="C42" s="26">
        <v>30</v>
      </c>
      <c r="D42" s="26">
        <v>30</v>
      </c>
      <c r="E42" s="13"/>
      <c r="F42" s="13"/>
      <c r="G42" s="13"/>
      <c r="H42" s="13"/>
    </row>
    <row r="43" spans="1:8" ht="21" customHeight="1">
      <c r="A43" s="24" t="s">
        <v>252</v>
      </c>
      <c r="B43" s="25" t="s">
        <v>297</v>
      </c>
      <c r="C43" s="26">
        <v>944</v>
      </c>
      <c r="D43" s="26">
        <v>944</v>
      </c>
      <c r="E43" s="13"/>
      <c r="F43" s="13"/>
      <c r="G43" s="13"/>
      <c r="H43" s="13"/>
    </row>
    <row r="44" spans="1:8" ht="21" customHeight="1">
      <c r="A44" s="24" t="s">
        <v>252</v>
      </c>
      <c r="B44" s="25" t="s">
        <v>298</v>
      </c>
      <c r="C44" s="26">
        <v>100</v>
      </c>
      <c r="D44" s="26">
        <v>100</v>
      </c>
      <c r="E44" s="13"/>
      <c r="F44" s="13"/>
      <c r="G44" s="13"/>
      <c r="H44" s="13"/>
    </row>
    <row r="45" spans="1:8" ht="21" customHeight="1">
      <c r="A45" s="24" t="s">
        <v>252</v>
      </c>
      <c r="B45" s="25" t="s">
        <v>299</v>
      </c>
      <c r="C45" s="26">
        <v>200</v>
      </c>
      <c r="D45" s="26">
        <v>200</v>
      </c>
      <c r="E45" s="13"/>
      <c r="F45" s="13"/>
      <c r="G45" s="13"/>
      <c r="H45" s="13"/>
    </row>
    <row r="46" spans="1:8" ht="21" customHeight="1">
      <c r="A46" s="24" t="s">
        <v>252</v>
      </c>
      <c r="B46" s="25" t="s">
        <v>300</v>
      </c>
      <c r="C46" s="26">
        <v>700</v>
      </c>
      <c r="D46" s="26">
        <v>700</v>
      </c>
      <c r="E46" s="13"/>
      <c r="F46" s="13"/>
      <c r="G46" s="13"/>
      <c r="H46" s="13"/>
    </row>
    <row r="47" spans="1:8" ht="21" customHeight="1">
      <c r="A47" s="24" t="s">
        <v>252</v>
      </c>
      <c r="B47" s="25" t="s">
        <v>301</v>
      </c>
      <c r="C47" s="26">
        <v>1742</v>
      </c>
      <c r="D47" s="26">
        <v>1742</v>
      </c>
      <c r="E47" s="13"/>
      <c r="F47" s="13"/>
      <c r="G47" s="13"/>
      <c r="H47" s="13"/>
    </row>
    <row r="48" spans="1:8" ht="21" customHeight="1">
      <c r="A48" s="24" t="s">
        <v>252</v>
      </c>
      <c r="B48" s="25" t="s">
        <v>302</v>
      </c>
      <c r="C48" s="26">
        <v>6087.14</v>
      </c>
      <c r="D48" s="26">
        <v>6087.14</v>
      </c>
      <c r="E48" s="13"/>
      <c r="F48" s="13"/>
      <c r="G48" s="13"/>
      <c r="H48" s="13"/>
    </row>
    <row r="49" spans="1:8" ht="21" customHeight="1">
      <c r="A49" s="24" t="s">
        <v>252</v>
      </c>
      <c r="B49" s="25" t="s">
        <v>303</v>
      </c>
      <c r="C49" s="26">
        <v>2300</v>
      </c>
      <c r="D49" s="26">
        <v>2300</v>
      </c>
      <c r="E49" s="13"/>
      <c r="F49" s="13"/>
      <c r="G49" s="13"/>
      <c r="H49" s="13"/>
    </row>
    <row r="50" spans="1:8" ht="21" customHeight="1">
      <c r="A50" s="24" t="s">
        <v>252</v>
      </c>
      <c r="B50" s="25" t="s">
        <v>304</v>
      </c>
      <c r="C50" s="26">
        <v>155</v>
      </c>
      <c r="D50" s="26">
        <v>155</v>
      </c>
      <c r="E50" s="13"/>
      <c r="F50" s="13"/>
      <c r="G50" s="13"/>
      <c r="H50" s="13"/>
    </row>
    <row r="51" spans="1:8" ht="21" customHeight="1">
      <c r="A51" s="24" t="s">
        <v>252</v>
      </c>
      <c r="B51" s="25" t="s">
        <v>305</v>
      </c>
      <c r="C51" s="26">
        <v>260</v>
      </c>
      <c r="D51" s="26">
        <v>260</v>
      </c>
      <c r="E51" s="13"/>
      <c r="F51" s="13"/>
      <c r="G51" s="13"/>
      <c r="H51" s="13"/>
    </row>
    <row r="52" spans="1:8" ht="21" customHeight="1">
      <c r="A52" s="24" t="s">
        <v>252</v>
      </c>
      <c r="B52" s="25" t="s">
        <v>306</v>
      </c>
      <c r="C52" s="26">
        <v>3500</v>
      </c>
      <c r="D52" s="26">
        <v>3500</v>
      </c>
      <c r="E52" s="13"/>
      <c r="F52" s="13"/>
      <c r="G52" s="13"/>
      <c r="H52" s="13"/>
    </row>
    <row r="53" spans="1:8" ht="21" customHeight="1">
      <c r="A53" s="24" t="s">
        <v>252</v>
      </c>
      <c r="B53" s="25" t="s">
        <v>307</v>
      </c>
      <c r="C53" s="26">
        <v>350</v>
      </c>
      <c r="D53" s="26">
        <v>350</v>
      </c>
      <c r="E53" s="13"/>
      <c r="F53" s="13"/>
      <c r="G53" s="13"/>
      <c r="H53" s="13"/>
    </row>
    <row r="54" spans="1:8" ht="21" customHeight="1">
      <c r="A54" s="24" t="s">
        <v>252</v>
      </c>
      <c r="B54" s="25" t="s">
        <v>308</v>
      </c>
      <c r="C54" s="26">
        <v>200</v>
      </c>
      <c r="D54" s="26">
        <v>200</v>
      </c>
      <c r="E54" s="13"/>
      <c r="F54" s="13"/>
      <c r="G54" s="13"/>
      <c r="H54" s="13"/>
    </row>
    <row r="55" spans="1:8" ht="21" customHeight="1">
      <c r="A55" s="24" t="s">
        <v>252</v>
      </c>
      <c r="B55" s="25" t="s">
        <v>309</v>
      </c>
      <c r="C55" s="26">
        <v>130</v>
      </c>
      <c r="D55" s="26">
        <v>130</v>
      </c>
      <c r="E55" s="13"/>
      <c r="F55" s="13"/>
      <c r="G55" s="13"/>
      <c r="H55" s="13"/>
    </row>
    <row r="56" spans="1:8" ht="21" customHeight="1">
      <c r="A56" s="24" t="s">
        <v>252</v>
      </c>
      <c r="B56" s="25" t="s">
        <v>310</v>
      </c>
      <c r="C56" s="26">
        <v>456</v>
      </c>
      <c r="D56" s="26">
        <v>456</v>
      </c>
      <c r="E56" s="13"/>
      <c r="F56" s="13"/>
      <c r="G56" s="13"/>
      <c r="H56" s="13"/>
    </row>
    <row r="57" spans="1:8" ht="21" customHeight="1">
      <c r="A57" s="24" t="s">
        <v>252</v>
      </c>
      <c r="B57" s="25" t="s">
        <v>311</v>
      </c>
      <c r="C57" s="26">
        <v>310</v>
      </c>
      <c r="D57" s="26">
        <v>310</v>
      </c>
      <c r="E57" s="13"/>
      <c r="F57" s="13"/>
      <c r="G57" s="13"/>
      <c r="H57" s="13"/>
    </row>
    <row r="58" spans="1:8" ht="21" customHeight="1">
      <c r="A58" s="24" t="s">
        <v>252</v>
      </c>
      <c r="B58" s="25" t="s">
        <v>312</v>
      </c>
      <c r="C58" s="26">
        <v>539.74</v>
      </c>
      <c r="D58" s="26">
        <v>539.74</v>
      </c>
      <c r="E58" s="13"/>
      <c r="F58" s="13"/>
      <c r="G58" s="13"/>
      <c r="H58" s="13"/>
    </row>
    <row r="59" spans="1:8" ht="21" customHeight="1">
      <c r="A59" s="24" t="s">
        <v>252</v>
      </c>
      <c r="B59" s="25" t="s">
        <v>313</v>
      </c>
      <c r="C59" s="26">
        <v>1041.3</v>
      </c>
      <c r="D59" s="26">
        <v>1041.3</v>
      </c>
      <c r="E59" s="13"/>
      <c r="F59" s="13"/>
      <c r="G59" s="13"/>
      <c r="H59" s="13"/>
    </row>
    <row r="60" spans="1:8" ht="21" customHeight="1">
      <c r="A60" s="24" t="s">
        <v>252</v>
      </c>
      <c r="B60" s="25" t="s">
        <v>314</v>
      </c>
      <c r="C60" s="26">
        <v>3055.6287</v>
      </c>
      <c r="D60" s="26">
        <v>3055.6287</v>
      </c>
      <c r="E60" s="13"/>
      <c r="F60" s="13"/>
      <c r="G60" s="13"/>
      <c r="H60" s="13"/>
    </row>
    <row r="61" spans="1:8" ht="21" customHeight="1">
      <c r="A61" s="24" t="s">
        <v>252</v>
      </c>
      <c r="B61" s="25" t="s">
        <v>315</v>
      </c>
      <c r="C61" s="26">
        <v>321</v>
      </c>
      <c r="D61" s="26">
        <v>321</v>
      </c>
      <c r="E61" s="13"/>
      <c r="F61" s="13"/>
      <c r="G61" s="13"/>
      <c r="H61" s="13"/>
    </row>
    <row r="62" spans="1:8" ht="21" customHeight="1">
      <c r="A62" s="24" t="s">
        <v>252</v>
      </c>
      <c r="B62" s="25" t="s">
        <v>316</v>
      </c>
      <c r="C62" s="26">
        <v>1400</v>
      </c>
      <c r="D62" s="26">
        <v>1400</v>
      </c>
      <c r="E62" s="13"/>
      <c r="F62" s="13"/>
      <c r="G62" s="13"/>
      <c r="H62" s="13"/>
    </row>
    <row r="63" spans="1:8" ht="21" customHeight="1">
      <c r="A63" s="24" t="s">
        <v>252</v>
      </c>
      <c r="B63" s="25" t="s">
        <v>317</v>
      </c>
      <c r="C63" s="26">
        <v>5879</v>
      </c>
      <c r="D63" s="26">
        <v>5879</v>
      </c>
      <c r="E63" s="13"/>
      <c r="F63" s="13"/>
      <c r="G63" s="13"/>
      <c r="H63" s="13"/>
    </row>
    <row r="64" spans="1:8" ht="21" customHeight="1">
      <c r="A64" s="24" t="s">
        <v>252</v>
      </c>
      <c r="B64" s="25" t="s">
        <v>318</v>
      </c>
      <c r="C64" s="26">
        <v>500</v>
      </c>
      <c r="D64" s="26">
        <v>500</v>
      </c>
      <c r="E64" s="13"/>
      <c r="F64" s="13"/>
      <c r="G64" s="13"/>
      <c r="H64" s="13"/>
    </row>
    <row r="65" spans="1:8" ht="21" customHeight="1">
      <c r="A65" s="24" t="s">
        <v>252</v>
      </c>
      <c r="B65" s="25" t="s">
        <v>319</v>
      </c>
      <c r="C65" s="26">
        <v>3</v>
      </c>
      <c r="D65" s="26">
        <v>3</v>
      </c>
      <c r="E65" s="13"/>
      <c r="F65" s="13"/>
      <c r="G65" s="13"/>
      <c r="H65" s="13"/>
    </row>
    <row r="66" spans="1:8" ht="21" customHeight="1">
      <c r="A66" s="24" t="s">
        <v>252</v>
      </c>
      <c r="B66" s="25" t="s">
        <v>320</v>
      </c>
      <c r="C66" s="26">
        <v>5</v>
      </c>
      <c r="D66" s="26">
        <v>5</v>
      </c>
      <c r="E66" s="13"/>
      <c r="F66" s="13"/>
      <c r="G66" s="13"/>
      <c r="H66" s="13"/>
    </row>
    <row r="67" spans="1:8" ht="21" customHeight="1">
      <c r="A67" s="24" t="s">
        <v>252</v>
      </c>
      <c r="B67" s="25" t="s">
        <v>321</v>
      </c>
      <c r="C67" s="26">
        <v>32.5</v>
      </c>
      <c r="D67" s="26">
        <v>32.5</v>
      </c>
      <c r="E67" s="13"/>
      <c r="F67" s="13"/>
      <c r="G67" s="13"/>
      <c r="H67" s="13"/>
    </row>
    <row r="68" spans="1:8" ht="21" customHeight="1">
      <c r="A68" s="24" t="s">
        <v>252</v>
      </c>
      <c r="B68" s="25" t="s">
        <v>322</v>
      </c>
      <c r="C68" s="26">
        <v>5.5</v>
      </c>
      <c r="D68" s="26">
        <v>5.5</v>
      </c>
      <c r="E68" s="13"/>
      <c r="F68" s="13"/>
      <c r="G68" s="13"/>
      <c r="H68" s="13"/>
    </row>
    <row r="69" spans="1:8" ht="21" customHeight="1">
      <c r="A69" s="24" t="s">
        <v>252</v>
      </c>
      <c r="B69" s="25" t="s">
        <v>323</v>
      </c>
      <c r="C69" s="26">
        <v>16.5</v>
      </c>
      <c r="D69" s="26">
        <v>16.5</v>
      </c>
      <c r="E69" s="13"/>
      <c r="F69" s="13"/>
      <c r="G69" s="13"/>
      <c r="H69" s="13"/>
    </row>
    <row r="70" spans="1:8" ht="21" customHeight="1">
      <c r="A70" s="24" t="s">
        <v>252</v>
      </c>
      <c r="B70" s="25" t="s">
        <v>324</v>
      </c>
      <c r="C70" s="26">
        <v>17.5</v>
      </c>
      <c r="D70" s="26">
        <v>17.5</v>
      </c>
      <c r="E70" s="13"/>
      <c r="F70" s="13"/>
      <c r="G70" s="13"/>
      <c r="H70" s="13"/>
    </row>
    <row r="71" spans="1:8" ht="21" customHeight="1">
      <c r="A71" s="24" t="s">
        <v>252</v>
      </c>
      <c r="B71" s="25" t="s">
        <v>325</v>
      </c>
      <c r="C71" s="26">
        <v>20.26</v>
      </c>
      <c r="D71" s="26">
        <v>20.26</v>
      </c>
      <c r="E71" s="13"/>
      <c r="F71" s="13"/>
      <c r="G71" s="13"/>
      <c r="H71" s="13"/>
    </row>
    <row r="72" spans="1:8" ht="21" customHeight="1">
      <c r="A72" s="24" t="s">
        <v>252</v>
      </c>
      <c r="B72" s="25" t="s">
        <v>326</v>
      </c>
      <c r="C72" s="26">
        <v>460.9713</v>
      </c>
      <c r="D72" s="26">
        <v>460.9713</v>
      </c>
      <c r="E72" s="13"/>
      <c r="F72" s="13"/>
      <c r="G72" s="13"/>
      <c r="H72" s="13"/>
    </row>
    <row r="73" spans="1:8" ht="21" customHeight="1">
      <c r="A73" s="24" t="s">
        <v>252</v>
      </c>
      <c r="B73" s="25" t="s">
        <v>327</v>
      </c>
      <c r="C73" s="26">
        <v>12</v>
      </c>
      <c r="D73" s="26">
        <v>12</v>
      </c>
      <c r="E73" s="13"/>
      <c r="F73" s="13"/>
      <c r="G73" s="13"/>
      <c r="H73" s="13"/>
    </row>
    <row r="74" spans="1:8" ht="21" customHeight="1">
      <c r="A74" s="24" t="s">
        <v>252</v>
      </c>
      <c r="B74" s="25" t="s">
        <v>328</v>
      </c>
      <c r="C74" s="26">
        <v>10</v>
      </c>
      <c r="D74" s="26">
        <v>10</v>
      </c>
      <c r="E74" s="13"/>
      <c r="F74" s="13"/>
      <c r="G74" s="13"/>
      <c r="H74" s="13"/>
    </row>
    <row r="75" spans="1:8" ht="21" customHeight="1">
      <c r="A75" s="24" t="s">
        <v>252</v>
      </c>
      <c r="B75" s="25" t="s">
        <v>329</v>
      </c>
      <c r="C75" s="26">
        <v>2.86</v>
      </c>
      <c r="D75" s="26">
        <v>2.86</v>
      </c>
      <c r="E75" s="13"/>
      <c r="F75" s="13"/>
      <c r="G75" s="13"/>
      <c r="H75" s="13"/>
    </row>
    <row r="76" spans="1:8" ht="21" customHeight="1">
      <c r="A76" s="24" t="s">
        <v>252</v>
      </c>
      <c r="B76" s="25" t="s">
        <v>330</v>
      </c>
      <c r="C76" s="26">
        <v>2</v>
      </c>
      <c r="D76" s="26">
        <v>2</v>
      </c>
      <c r="E76" s="13"/>
      <c r="F76" s="13"/>
      <c r="G76" s="13"/>
      <c r="H76" s="13"/>
    </row>
    <row r="77" spans="1:8" ht="21" customHeight="1">
      <c r="A77" s="24" t="s">
        <v>252</v>
      </c>
      <c r="B77" s="25" t="s">
        <v>331</v>
      </c>
      <c r="C77" s="26">
        <v>1.4988</v>
      </c>
      <c r="D77" s="26">
        <v>1.4988</v>
      </c>
      <c r="E77" s="13"/>
      <c r="F77" s="13"/>
      <c r="G77" s="13"/>
      <c r="H77" s="13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SheetLayoutView="100" workbookViewId="0" topLeftCell="A1">
      <selection activeCell="D5" sqref="D5:D6"/>
    </sheetView>
  </sheetViews>
  <sheetFormatPr defaultColWidth="9.140625" defaultRowHeight="12.75" customHeight="1"/>
  <cols>
    <col min="1" max="1" width="31.7109375" style="1" customWidth="1"/>
    <col min="2" max="2" width="28.140625" style="1" customWidth="1"/>
    <col min="3" max="3" width="16.8515625" style="1" customWidth="1"/>
    <col min="4" max="4" width="57.00390625" style="1" customWidth="1"/>
    <col min="5" max="24" width="9.140625" style="1" customWidth="1"/>
    <col min="25" max="16384" width="9.140625" style="2" customWidth="1"/>
  </cols>
  <sheetData>
    <row r="1" s="1" customFormat="1" ht="18.75" customHeight="1">
      <c r="D1" s="3" t="s">
        <v>332</v>
      </c>
    </row>
    <row r="2" spans="1:4" s="1" customFormat="1" ht="27" customHeight="1">
      <c r="A2" s="4" t="s">
        <v>333</v>
      </c>
      <c r="B2" s="4"/>
      <c r="C2" s="4"/>
      <c r="D2" s="4"/>
    </row>
    <row r="3" s="1" customFormat="1" ht="15"/>
    <row r="4" spans="1:4" s="1" customFormat="1" ht="16.5" customHeight="1">
      <c r="A4" s="5"/>
      <c r="B4" s="6"/>
      <c r="C4" s="6"/>
      <c r="D4" s="7" t="s">
        <v>100</v>
      </c>
    </row>
    <row r="5" spans="1:23" s="1" customFormat="1" ht="19.5" customHeight="1">
      <c r="A5" s="8" t="s">
        <v>78</v>
      </c>
      <c r="B5" s="8" t="s">
        <v>260</v>
      </c>
      <c r="C5" s="9" t="s">
        <v>334</v>
      </c>
      <c r="D5" s="9" t="s">
        <v>335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1" customFormat="1" ht="19.5" customHeight="1">
      <c r="A6" s="8"/>
      <c r="B6" s="8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4" s="1" customFormat="1" ht="15">
      <c r="A7" s="12"/>
      <c r="B7" s="12"/>
      <c r="C7" s="13"/>
      <c r="D7" s="12"/>
    </row>
    <row r="8" spans="1:4" s="1" customFormat="1" ht="15">
      <c r="A8" s="12"/>
      <c r="B8" s="12"/>
      <c r="C8" s="13"/>
      <c r="D8" s="12"/>
    </row>
    <row r="9" spans="1:4" s="1" customFormat="1" ht="15">
      <c r="A9" s="12"/>
      <c r="B9" s="12"/>
      <c r="C9" s="13"/>
      <c r="D9" s="12"/>
    </row>
    <row r="10" spans="1:4" s="1" customFormat="1" ht="15">
      <c r="A10" s="12"/>
      <c r="B10" s="12"/>
      <c r="C10" s="13"/>
      <c r="D10" s="12"/>
    </row>
    <row r="11" spans="1:4" s="1" customFormat="1" ht="15">
      <c r="A11" s="12"/>
      <c r="B11" s="12"/>
      <c r="C11" s="13"/>
      <c r="D11" s="12"/>
    </row>
    <row r="12" spans="1:4" s="1" customFormat="1" ht="15">
      <c r="A12" s="12"/>
      <c r="B12" s="12"/>
      <c r="C12" s="13"/>
      <c r="D12" s="12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fitToHeight="1" fitToWidth="1" horizontalDpi="600" verticalDpi="600" orientation="landscape" paperSize="9" scale="9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1">
      <selection activeCell="D31" sqref="D31"/>
    </sheetView>
  </sheetViews>
  <sheetFormatPr defaultColWidth="9.140625" defaultRowHeight="12.75"/>
  <cols>
    <col min="1" max="1" width="38.28125" style="14" customWidth="1"/>
    <col min="2" max="2" width="21.421875" style="14" customWidth="1"/>
    <col min="3" max="3" width="67.7109375" style="14" customWidth="1"/>
    <col min="4" max="4" width="19.421875" style="14" customWidth="1"/>
    <col min="5" max="22" width="9.140625" style="14" customWidth="1"/>
  </cols>
  <sheetData>
    <row r="1" s="14" customFormat="1" ht="15">
      <c r="D1" s="63" t="s">
        <v>1</v>
      </c>
    </row>
    <row r="2" s="14" customFormat="1" ht="15">
      <c r="A2" s="64"/>
    </row>
    <row r="3" spans="1:4" s="14" customFormat="1" ht="27">
      <c r="A3" s="17" t="s">
        <v>2</v>
      </c>
      <c r="B3" s="17"/>
      <c r="C3" s="17"/>
      <c r="D3" s="17"/>
    </row>
    <row r="4" spans="1:4" s="14" customFormat="1" ht="15">
      <c r="A4" s="28"/>
      <c r="D4" s="63" t="s">
        <v>3</v>
      </c>
    </row>
    <row r="5" spans="1:4" s="14" customFormat="1" ht="15">
      <c r="A5" s="31" t="s">
        <v>4</v>
      </c>
      <c r="B5" s="31"/>
      <c r="C5" s="31" t="s">
        <v>5</v>
      </c>
      <c r="D5" s="31"/>
    </row>
    <row r="6" spans="1:6" s="14" customFormat="1" ht="15">
      <c r="A6" s="21" t="s">
        <v>6</v>
      </c>
      <c r="B6" s="21" t="s">
        <v>7</v>
      </c>
      <c r="C6" s="21" t="s">
        <v>8</v>
      </c>
      <c r="D6" s="21" t="s">
        <v>7</v>
      </c>
      <c r="F6" s="91"/>
    </row>
    <row r="7" spans="1:4" s="14" customFormat="1" ht="15">
      <c r="A7" s="65" t="s">
        <v>9</v>
      </c>
      <c r="B7" s="26">
        <v>38629.0822</v>
      </c>
      <c r="C7" s="66" t="s">
        <v>10</v>
      </c>
      <c r="D7" s="67">
        <v>3646.68</v>
      </c>
    </row>
    <row r="8" spans="1:4" s="14" customFormat="1" ht="15">
      <c r="A8" s="65" t="s">
        <v>11</v>
      </c>
      <c r="B8" s="26">
        <v>38629.0822</v>
      </c>
      <c r="C8" s="66" t="s">
        <v>12</v>
      </c>
      <c r="D8" s="67">
        <v>2294.6</v>
      </c>
    </row>
    <row r="9" spans="1:4" s="14" customFormat="1" ht="15">
      <c r="A9" s="65" t="s">
        <v>13</v>
      </c>
      <c r="B9" s="26"/>
      <c r="C9" s="66" t="s">
        <v>14</v>
      </c>
      <c r="D9" s="67">
        <v>155</v>
      </c>
    </row>
    <row r="10" spans="1:4" s="14" customFormat="1" ht="15">
      <c r="A10" s="92" t="s">
        <v>15</v>
      </c>
      <c r="B10" s="79"/>
      <c r="C10" s="66" t="s">
        <v>16</v>
      </c>
      <c r="D10" s="67">
        <v>512</v>
      </c>
    </row>
    <row r="11" spans="1:4" s="14" customFormat="1" ht="15">
      <c r="A11" s="65" t="s">
        <v>17</v>
      </c>
      <c r="B11" s="79"/>
      <c r="C11" s="66" t="s">
        <v>18</v>
      </c>
      <c r="D11" s="67">
        <v>366</v>
      </c>
    </row>
    <row r="12" spans="1:4" s="14" customFormat="1" ht="15">
      <c r="A12" s="65" t="s">
        <v>19</v>
      </c>
      <c r="B12" s="79"/>
      <c r="C12" s="66" t="s">
        <v>20</v>
      </c>
      <c r="D12" s="67">
        <v>73</v>
      </c>
    </row>
    <row r="13" spans="1:4" s="14" customFormat="1" ht="15">
      <c r="A13" s="65" t="s">
        <v>21</v>
      </c>
      <c r="B13" s="79"/>
      <c r="C13" s="66" t="s">
        <v>22</v>
      </c>
      <c r="D13" s="67">
        <v>8</v>
      </c>
    </row>
    <row r="14" spans="1:4" s="14" customFormat="1" ht="15">
      <c r="A14" s="65" t="s">
        <v>23</v>
      </c>
      <c r="B14" s="79"/>
      <c r="C14" s="66" t="s">
        <v>24</v>
      </c>
      <c r="D14" s="67">
        <v>250.6</v>
      </c>
    </row>
    <row r="15" spans="1:4" s="14" customFormat="1" ht="15">
      <c r="A15" s="65" t="s">
        <v>25</v>
      </c>
      <c r="B15" s="79"/>
      <c r="C15" s="66" t="s">
        <v>26</v>
      </c>
      <c r="D15" s="67">
        <v>130</v>
      </c>
    </row>
    <row r="16" spans="1:4" s="14" customFormat="1" ht="15">
      <c r="A16" s="65" t="s">
        <v>27</v>
      </c>
      <c r="B16" s="79"/>
      <c r="C16" s="66" t="s">
        <v>28</v>
      </c>
      <c r="D16" s="67">
        <v>800</v>
      </c>
    </row>
    <row r="17" spans="1:4" s="14" customFormat="1" ht="15">
      <c r="A17" s="65"/>
      <c r="B17" s="79"/>
      <c r="C17" s="66" t="s">
        <v>29</v>
      </c>
      <c r="D17" s="67">
        <v>1352.08</v>
      </c>
    </row>
    <row r="18" spans="1:4" s="14" customFormat="1" ht="15">
      <c r="A18" s="65"/>
      <c r="B18" s="79"/>
      <c r="C18" s="66" t="s">
        <v>14</v>
      </c>
      <c r="D18" s="67">
        <v>448.32</v>
      </c>
    </row>
    <row r="19" spans="1:4" s="14" customFormat="1" ht="15">
      <c r="A19" s="65"/>
      <c r="B19" s="79"/>
      <c r="C19" s="66" t="s">
        <v>30</v>
      </c>
      <c r="D19" s="67">
        <v>190.5</v>
      </c>
    </row>
    <row r="20" spans="1:4" s="14" customFormat="1" ht="15">
      <c r="A20" s="65"/>
      <c r="B20" s="79"/>
      <c r="C20" s="66" t="s">
        <v>31</v>
      </c>
      <c r="D20" s="67">
        <v>100</v>
      </c>
    </row>
    <row r="21" spans="1:4" s="14" customFormat="1" ht="15">
      <c r="A21" s="65"/>
      <c r="B21" s="79"/>
      <c r="C21" s="66" t="s">
        <v>32</v>
      </c>
      <c r="D21" s="67">
        <v>95.76</v>
      </c>
    </row>
    <row r="22" spans="1:4" s="14" customFormat="1" ht="15">
      <c r="A22" s="70"/>
      <c r="B22" s="79"/>
      <c r="C22" s="66" t="s">
        <v>33</v>
      </c>
      <c r="D22" s="67">
        <v>190</v>
      </c>
    </row>
    <row r="23" spans="1:4" s="14" customFormat="1" ht="15">
      <c r="A23" s="70"/>
      <c r="B23" s="79"/>
      <c r="C23" s="66" t="s">
        <v>34</v>
      </c>
      <c r="D23" s="67">
        <v>327.5</v>
      </c>
    </row>
    <row r="24" spans="1:4" s="14" customFormat="1" ht="15">
      <c r="A24" s="70"/>
      <c r="B24" s="79"/>
      <c r="C24" s="66" t="s">
        <v>35</v>
      </c>
      <c r="D24" s="67">
        <v>1903.6113</v>
      </c>
    </row>
    <row r="25" spans="1:4" s="14" customFormat="1" ht="15">
      <c r="A25" s="70"/>
      <c r="B25" s="79"/>
      <c r="C25" s="66" t="s">
        <v>36</v>
      </c>
      <c r="D25" s="67">
        <v>132.6113</v>
      </c>
    </row>
    <row r="26" spans="1:4" s="14" customFormat="1" ht="15">
      <c r="A26" s="70"/>
      <c r="B26" s="79"/>
      <c r="C26" s="66" t="s">
        <v>37</v>
      </c>
      <c r="D26" s="67">
        <v>10.592</v>
      </c>
    </row>
    <row r="27" spans="1:4" s="14" customFormat="1" ht="15">
      <c r="A27" s="70"/>
      <c r="B27" s="79"/>
      <c r="C27" s="66" t="s">
        <v>38</v>
      </c>
      <c r="D27" s="67">
        <v>81.3462</v>
      </c>
    </row>
    <row r="28" spans="1:4" s="14" customFormat="1" ht="15">
      <c r="A28" s="70"/>
      <c r="B28" s="79"/>
      <c r="C28" s="66" t="s">
        <v>39</v>
      </c>
      <c r="D28" s="67">
        <v>40.6731</v>
      </c>
    </row>
    <row r="29" spans="1:4" s="14" customFormat="1" ht="15">
      <c r="A29" s="70"/>
      <c r="B29" s="79"/>
      <c r="C29" s="66" t="s">
        <v>40</v>
      </c>
      <c r="D29" s="67">
        <v>1771</v>
      </c>
    </row>
    <row r="30" spans="1:4" s="14" customFormat="1" ht="15">
      <c r="A30" s="70"/>
      <c r="B30" s="79"/>
      <c r="C30" s="66" t="s">
        <v>41</v>
      </c>
      <c r="D30" s="67">
        <v>1771</v>
      </c>
    </row>
    <row r="31" spans="1:4" s="14" customFormat="1" ht="15">
      <c r="A31" s="70"/>
      <c r="B31" s="79"/>
      <c r="C31" s="66" t="s">
        <v>42</v>
      </c>
      <c r="D31" s="67">
        <v>32903.809</v>
      </c>
    </row>
    <row r="32" spans="1:4" s="14" customFormat="1" ht="15">
      <c r="A32" s="70"/>
      <c r="B32" s="79"/>
      <c r="C32" s="66" t="s">
        <v>43</v>
      </c>
      <c r="D32" s="67">
        <v>4445.4245</v>
      </c>
    </row>
    <row r="33" spans="1:4" s="14" customFormat="1" ht="15">
      <c r="A33" s="70"/>
      <c r="B33" s="79"/>
      <c r="C33" s="66" t="s">
        <v>44</v>
      </c>
      <c r="D33" s="67">
        <v>2074.4245</v>
      </c>
    </row>
    <row r="34" spans="1:4" s="14" customFormat="1" ht="15">
      <c r="A34" s="70"/>
      <c r="B34" s="79"/>
      <c r="C34" s="66" t="s">
        <v>14</v>
      </c>
      <c r="D34" s="67">
        <v>2271</v>
      </c>
    </row>
    <row r="35" spans="1:4" s="14" customFormat="1" ht="15">
      <c r="A35" s="70"/>
      <c r="B35" s="79"/>
      <c r="C35" s="66" t="s">
        <v>45</v>
      </c>
      <c r="D35" s="67">
        <v>100</v>
      </c>
    </row>
    <row r="36" spans="1:4" s="14" customFormat="1" ht="15">
      <c r="A36" s="70"/>
      <c r="B36" s="79"/>
      <c r="C36" s="66" t="s">
        <v>46</v>
      </c>
      <c r="D36" s="67">
        <v>9573.3</v>
      </c>
    </row>
    <row r="37" spans="1:4" s="14" customFormat="1" ht="15">
      <c r="A37" s="70"/>
      <c r="B37" s="79"/>
      <c r="C37" s="66" t="s">
        <v>47</v>
      </c>
      <c r="D37" s="67">
        <v>9573.3</v>
      </c>
    </row>
    <row r="38" spans="1:4" s="14" customFormat="1" ht="15">
      <c r="A38" s="70"/>
      <c r="B38" s="79"/>
      <c r="C38" s="66" t="s">
        <v>48</v>
      </c>
      <c r="D38" s="67">
        <v>14419.6287</v>
      </c>
    </row>
    <row r="39" spans="1:4" s="14" customFormat="1" ht="15">
      <c r="A39" s="70"/>
      <c r="B39" s="79"/>
      <c r="C39" s="66" t="s">
        <v>49</v>
      </c>
      <c r="D39" s="67">
        <v>810</v>
      </c>
    </row>
    <row r="40" spans="1:4" s="14" customFormat="1" ht="15">
      <c r="A40" s="70"/>
      <c r="B40" s="79"/>
      <c r="C40" s="66" t="s">
        <v>50</v>
      </c>
      <c r="D40" s="67">
        <v>155</v>
      </c>
    </row>
    <row r="41" spans="1:4" s="14" customFormat="1" ht="15">
      <c r="A41" s="70"/>
      <c r="B41" s="79"/>
      <c r="C41" s="66" t="s">
        <v>51</v>
      </c>
      <c r="D41" s="67">
        <v>150</v>
      </c>
    </row>
    <row r="42" spans="1:4" s="14" customFormat="1" ht="15">
      <c r="A42" s="70"/>
      <c r="B42" s="79"/>
      <c r="C42" s="66" t="s">
        <v>52</v>
      </c>
      <c r="D42" s="67">
        <v>3055.6287</v>
      </c>
    </row>
    <row r="43" spans="1:4" s="14" customFormat="1" ht="15">
      <c r="A43" s="70"/>
      <c r="B43" s="79"/>
      <c r="C43" s="66" t="s">
        <v>53</v>
      </c>
      <c r="D43" s="67">
        <v>20.26</v>
      </c>
    </row>
    <row r="44" spans="1:4" s="14" customFormat="1" ht="15">
      <c r="A44" s="70"/>
      <c r="B44" s="79"/>
      <c r="C44" s="66" t="s">
        <v>54</v>
      </c>
      <c r="D44" s="67">
        <v>5879</v>
      </c>
    </row>
    <row r="45" spans="1:4" s="14" customFormat="1" ht="15">
      <c r="A45" s="70"/>
      <c r="B45" s="79"/>
      <c r="C45" s="66" t="s">
        <v>55</v>
      </c>
      <c r="D45" s="67">
        <v>4349.74</v>
      </c>
    </row>
    <row r="46" spans="1:4" s="14" customFormat="1" ht="15">
      <c r="A46" s="70"/>
      <c r="B46" s="79"/>
      <c r="C46" s="66" t="s">
        <v>56</v>
      </c>
      <c r="D46" s="67">
        <v>2500</v>
      </c>
    </row>
    <row r="47" spans="1:4" s="14" customFormat="1" ht="15">
      <c r="A47" s="70"/>
      <c r="B47" s="79"/>
      <c r="C47" s="66" t="s">
        <v>57</v>
      </c>
      <c r="D47" s="67">
        <v>2500</v>
      </c>
    </row>
    <row r="48" spans="1:4" s="14" customFormat="1" ht="15">
      <c r="A48" s="70"/>
      <c r="B48" s="79"/>
      <c r="C48" s="66" t="s">
        <v>58</v>
      </c>
      <c r="D48" s="67">
        <v>1433.5012</v>
      </c>
    </row>
    <row r="49" spans="1:4" s="14" customFormat="1" ht="15">
      <c r="A49" s="70"/>
      <c r="B49" s="79"/>
      <c r="C49" s="66" t="s">
        <v>59</v>
      </c>
      <c r="D49" s="67">
        <v>1433.5012</v>
      </c>
    </row>
    <row r="50" spans="1:4" s="14" customFormat="1" ht="15">
      <c r="A50" s="70"/>
      <c r="B50" s="79"/>
      <c r="C50" s="66" t="s">
        <v>60</v>
      </c>
      <c r="D50" s="67">
        <v>59.4845</v>
      </c>
    </row>
    <row r="51" spans="1:4" s="14" customFormat="1" ht="15">
      <c r="A51" s="70"/>
      <c r="B51" s="79"/>
      <c r="C51" s="66" t="s">
        <v>61</v>
      </c>
      <c r="D51" s="67">
        <v>59.4845</v>
      </c>
    </row>
    <row r="52" spans="1:4" s="14" customFormat="1" ht="15">
      <c r="A52" s="70"/>
      <c r="B52" s="79"/>
      <c r="C52" s="66" t="s">
        <v>62</v>
      </c>
      <c r="D52" s="67">
        <v>472.4701</v>
      </c>
    </row>
    <row r="53" spans="1:4" s="14" customFormat="1" ht="15">
      <c r="A53" s="70"/>
      <c r="B53" s="79"/>
      <c r="C53" s="66" t="s">
        <v>63</v>
      </c>
      <c r="D53" s="67">
        <v>472.4701</v>
      </c>
    </row>
    <row r="54" spans="1:4" s="14" customFormat="1" ht="15">
      <c r="A54" s="70"/>
      <c r="B54" s="79"/>
      <c r="C54" s="66" t="s">
        <v>64</v>
      </c>
      <c r="D54" s="67">
        <v>172.9819</v>
      </c>
    </row>
    <row r="55" spans="1:4" s="14" customFormat="1" ht="15">
      <c r="A55" s="70"/>
      <c r="B55" s="79"/>
      <c r="C55" s="66" t="s">
        <v>65</v>
      </c>
      <c r="D55" s="67">
        <v>172.9819</v>
      </c>
    </row>
    <row r="56" spans="1:4" s="14" customFormat="1" ht="15">
      <c r="A56" s="70"/>
      <c r="B56" s="79"/>
      <c r="C56" s="66" t="s">
        <v>66</v>
      </c>
      <c r="D56" s="67">
        <v>172.9819</v>
      </c>
    </row>
    <row r="57" spans="1:4" s="14" customFormat="1" ht="15">
      <c r="A57" s="70"/>
      <c r="B57" s="79"/>
      <c r="C57" s="66" t="s">
        <v>67</v>
      </c>
      <c r="D57" s="67">
        <v>2</v>
      </c>
    </row>
    <row r="58" spans="1:4" s="14" customFormat="1" ht="15">
      <c r="A58" s="70"/>
      <c r="B58" s="79"/>
      <c r="C58" s="66" t="s">
        <v>68</v>
      </c>
      <c r="D58" s="67">
        <v>2</v>
      </c>
    </row>
    <row r="59" spans="1:4" s="14" customFormat="1" ht="15">
      <c r="A59" s="70"/>
      <c r="B59" s="79"/>
      <c r="C59" s="66" t="s">
        <v>69</v>
      </c>
      <c r="D59" s="67">
        <v>2</v>
      </c>
    </row>
    <row r="60" spans="1:4" s="14" customFormat="1" ht="15">
      <c r="A60" s="70"/>
      <c r="B60" s="79"/>
      <c r="C60" s="93"/>
      <c r="D60" s="94"/>
    </row>
    <row r="61" spans="1:4" s="14" customFormat="1" ht="15">
      <c r="A61" s="72" t="s">
        <v>70</v>
      </c>
      <c r="B61" s="26">
        <v>38629.0822</v>
      </c>
      <c r="C61" s="21" t="s">
        <v>71</v>
      </c>
      <c r="D61" s="26">
        <v>38629.0822</v>
      </c>
    </row>
    <row r="62" spans="1:4" s="14" customFormat="1" ht="15">
      <c r="A62" s="95" t="s">
        <v>72</v>
      </c>
      <c r="B62" s="26"/>
      <c r="C62" s="65" t="s">
        <v>73</v>
      </c>
      <c r="D62" s="26"/>
    </row>
    <row r="63" spans="1:4" s="14" customFormat="1" ht="15">
      <c r="A63" s="95"/>
      <c r="B63" s="26"/>
      <c r="C63" s="65"/>
      <c r="D63" s="26"/>
    </row>
    <row r="64" spans="1:4" s="14" customFormat="1" ht="15">
      <c r="A64" s="72" t="s">
        <v>74</v>
      </c>
      <c r="B64" s="26">
        <v>38629.0822</v>
      </c>
      <c r="C64" s="72" t="s">
        <v>75</v>
      </c>
      <c r="D64" s="26">
        <v>38629.0822</v>
      </c>
    </row>
    <row r="65" s="14" customFormat="1" ht="15">
      <c r="A65" s="50"/>
    </row>
    <row r="66" s="14" customFormat="1" ht="15"/>
    <row r="67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27.7109375" style="14" customWidth="1"/>
    <col min="2" max="4" width="12.8515625" style="14" customWidth="1"/>
    <col min="5" max="18" width="9.00390625" style="14" customWidth="1"/>
    <col min="19" max="19" width="11.140625" style="14" customWidth="1"/>
  </cols>
  <sheetData>
    <row r="1" spans="1:18" s="14" customFormat="1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R1" s="39" t="s">
        <v>76</v>
      </c>
    </row>
    <row r="2" spans="1:18" s="14" customFormat="1" ht="33.75" customHeight="1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4" customFormat="1" ht="19.5" customHeight="1">
      <c r="A3" s="28"/>
      <c r="B3" s="38"/>
      <c r="C3" s="38"/>
      <c r="D3" s="38"/>
      <c r="E3" s="38"/>
      <c r="F3" s="38"/>
      <c r="G3" s="38"/>
      <c r="H3" s="38"/>
      <c r="I3" s="38"/>
      <c r="J3" s="38"/>
      <c r="K3" s="89"/>
      <c r="L3" s="89"/>
      <c r="M3" s="89"/>
      <c r="N3" s="89"/>
      <c r="O3" s="89"/>
      <c r="P3" s="89"/>
      <c r="Q3" s="89"/>
      <c r="R3" s="16" t="s">
        <v>3</v>
      </c>
    </row>
    <row r="4" spans="1:18" s="14" customFormat="1" ht="30" customHeight="1">
      <c r="A4" s="31" t="s">
        <v>78</v>
      </c>
      <c r="B4" s="22" t="s">
        <v>79</v>
      </c>
      <c r="C4" s="22" t="s">
        <v>80</v>
      </c>
      <c r="D4" s="22"/>
      <c r="E4" s="22"/>
      <c r="F4" s="22"/>
      <c r="G4" s="22"/>
      <c r="H4" s="22"/>
      <c r="I4" s="22"/>
      <c r="J4" s="22"/>
      <c r="K4" s="22"/>
      <c r="L4" s="22"/>
      <c r="M4" s="22" t="s">
        <v>72</v>
      </c>
      <c r="N4" s="22"/>
      <c r="O4" s="22"/>
      <c r="P4" s="22"/>
      <c r="Q4" s="22"/>
      <c r="R4" s="22"/>
    </row>
    <row r="5" spans="1:18" s="14" customFormat="1" ht="30" customHeight="1">
      <c r="A5" s="31"/>
      <c r="B5" s="22"/>
      <c r="C5" s="22" t="s">
        <v>81</v>
      </c>
      <c r="D5" s="22" t="s">
        <v>82</v>
      </c>
      <c r="E5" s="22" t="s">
        <v>83</v>
      </c>
      <c r="F5" s="22" t="s">
        <v>84</v>
      </c>
      <c r="G5" s="22" t="s">
        <v>85</v>
      </c>
      <c r="H5" s="22" t="s">
        <v>86</v>
      </c>
      <c r="I5" s="22" t="s">
        <v>87</v>
      </c>
      <c r="J5" s="22" t="s">
        <v>88</v>
      </c>
      <c r="K5" s="22" t="s">
        <v>89</v>
      </c>
      <c r="L5" s="22" t="s">
        <v>90</v>
      </c>
      <c r="M5" s="22" t="s">
        <v>81</v>
      </c>
      <c r="N5" s="22" t="s">
        <v>91</v>
      </c>
      <c r="O5" s="22" t="s">
        <v>83</v>
      </c>
      <c r="P5" s="22" t="s">
        <v>84</v>
      </c>
      <c r="Q5" s="90" t="s">
        <v>92</v>
      </c>
      <c r="R5" s="90" t="s">
        <v>93</v>
      </c>
    </row>
    <row r="6" spans="1:18" s="14" customFormat="1" ht="19.5" customHeight="1">
      <c r="A6" s="31" t="s">
        <v>94</v>
      </c>
      <c r="B6" s="8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76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</row>
    <row r="7" spans="1:18" s="14" customFormat="1" ht="19.5" customHeight="1">
      <c r="A7" s="87" t="s">
        <v>95</v>
      </c>
      <c r="B7" s="26">
        <v>38629.0822</v>
      </c>
      <c r="C7" s="26">
        <v>38629.0822</v>
      </c>
      <c r="D7" s="26">
        <v>38629.0822</v>
      </c>
      <c r="E7" s="13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s="14" customFormat="1" ht="19.5" customHeight="1">
      <c r="A8" s="88" t="s">
        <v>96</v>
      </c>
      <c r="B8" s="26">
        <v>38629.0822</v>
      </c>
      <c r="C8" s="26">
        <v>38629.0822</v>
      </c>
      <c r="D8" s="26">
        <v>38629.0822</v>
      </c>
      <c r="E8" s="13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14" customFormat="1" ht="19.5" customHeight="1">
      <c r="A9" s="88" t="s">
        <v>97</v>
      </c>
      <c r="B9" s="26">
        <v>38629.0822</v>
      </c>
      <c r="C9" s="26">
        <v>38629.0822</v>
      </c>
      <c r="D9" s="26">
        <v>38629.0822</v>
      </c>
      <c r="E9" s="13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14" customFormat="1" ht="19.5" customHeight="1">
      <c r="A10" s="87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s="14" customFormat="1" ht="19.5" customHeight="1">
      <c r="A11" s="87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s="14" customFormat="1" ht="19.5" customHeight="1">
      <c r="A12" s="87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s="14" customFormat="1" ht="19.5" customHeight="1">
      <c r="A13" s="87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s="14" customFormat="1" ht="19.5" customHeight="1">
      <c r="A14" s="87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s="14" customFormat="1" ht="19.5" customHeight="1">
      <c r="A15" s="87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workbookViewId="0" topLeftCell="A1">
      <selection activeCell="F58" activeCellId="3" sqref="F8 F25 F32 F58"/>
    </sheetView>
  </sheetViews>
  <sheetFormatPr defaultColWidth="9.140625" defaultRowHeight="12.75"/>
  <cols>
    <col min="1" max="1" width="17.7109375" style="14" customWidth="1"/>
    <col min="2" max="2" width="37.140625" style="14" customWidth="1"/>
    <col min="3" max="6" width="13.421875" style="14" customWidth="1"/>
    <col min="7" max="10" width="9.140625" style="14" customWidth="1"/>
  </cols>
  <sheetData>
    <row r="1" spans="1:9" s="14" customFormat="1" ht="15">
      <c r="A1" s="73"/>
      <c r="B1" s="40"/>
      <c r="C1" s="38"/>
      <c r="D1" s="38"/>
      <c r="E1" s="38"/>
      <c r="I1" s="63" t="s">
        <v>98</v>
      </c>
    </row>
    <row r="2" spans="1:9" s="14" customFormat="1" ht="27">
      <c r="A2" s="17" t="s">
        <v>99</v>
      </c>
      <c r="B2" s="17"/>
      <c r="C2" s="17"/>
      <c r="D2" s="17"/>
      <c r="E2" s="17"/>
      <c r="F2" s="17"/>
      <c r="G2" s="17"/>
      <c r="H2" s="17"/>
      <c r="I2" s="17"/>
    </row>
    <row r="3" spans="1:9" s="14" customFormat="1" ht="15">
      <c r="A3" s="74"/>
      <c r="B3" s="37"/>
      <c r="C3" s="38"/>
      <c r="D3" s="38"/>
      <c r="E3" s="38"/>
      <c r="I3" s="16" t="s">
        <v>100</v>
      </c>
    </row>
    <row r="4" spans="1:9" s="14" customFormat="1" ht="15">
      <c r="A4" s="21" t="s">
        <v>101</v>
      </c>
      <c r="B4" s="21" t="s">
        <v>102</v>
      </c>
      <c r="C4" s="22" t="s">
        <v>79</v>
      </c>
      <c r="D4" s="22" t="s">
        <v>103</v>
      </c>
      <c r="E4" s="22"/>
      <c r="F4" s="22" t="s">
        <v>104</v>
      </c>
      <c r="G4" s="21" t="s">
        <v>105</v>
      </c>
      <c r="H4" s="21" t="s">
        <v>106</v>
      </c>
      <c r="I4" s="21" t="s">
        <v>107</v>
      </c>
    </row>
    <row r="5" spans="1:9" s="14" customFormat="1" ht="15">
      <c r="A5" s="21"/>
      <c r="B5" s="21"/>
      <c r="C5" s="22"/>
      <c r="D5" s="22" t="s">
        <v>108</v>
      </c>
      <c r="E5" s="22" t="s">
        <v>109</v>
      </c>
      <c r="F5" s="22"/>
      <c r="G5" s="21"/>
      <c r="H5" s="21"/>
      <c r="I5" s="21"/>
    </row>
    <row r="6" spans="1:9" s="14" customFormat="1" ht="15">
      <c r="A6" s="75" t="s">
        <v>94</v>
      </c>
      <c r="B6" s="31" t="s">
        <v>94</v>
      </c>
      <c r="C6" s="76">
        <v>1</v>
      </c>
      <c r="D6" s="76">
        <v>2</v>
      </c>
      <c r="E6" s="76">
        <v>3</v>
      </c>
      <c r="F6" s="76">
        <v>4</v>
      </c>
      <c r="G6" s="31">
        <v>5</v>
      </c>
      <c r="H6" s="31">
        <v>6</v>
      </c>
      <c r="I6" s="31">
        <v>7</v>
      </c>
    </row>
    <row r="7" spans="1:9" s="14" customFormat="1" ht="15">
      <c r="A7" s="77"/>
      <c r="B7" s="78" t="s">
        <v>95</v>
      </c>
      <c r="C7" s="26">
        <v>38629.0822</v>
      </c>
      <c r="D7" s="26">
        <v>2104.9269</v>
      </c>
      <c r="E7" s="26">
        <v>334.5753</v>
      </c>
      <c r="F7" s="26">
        <f>C7-D7-E7</f>
        <v>36189.58</v>
      </c>
      <c r="G7" s="79"/>
      <c r="H7" s="80"/>
      <c r="I7" s="80"/>
    </row>
    <row r="8" spans="1:9" s="14" customFormat="1" ht="15">
      <c r="A8" s="77" t="s">
        <v>110</v>
      </c>
      <c r="B8" s="78" t="s">
        <v>10</v>
      </c>
      <c r="C8" s="26">
        <v>3646.68</v>
      </c>
      <c r="D8" s="26"/>
      <c r="E8" s="26"/>
      <c r="F8" s="26">
        <v>3646.68</v>
      </c>
      <c r="G8" s="79"/>
      <c r="H8" s="80"/>
      <c r="I8" s="80"/>
    </row>
    <row r="9" spans="1:9" s="14" customFormat="1" ht="15">
      <c r="A9" s="77" t="s">
        <v>111</v>
      </c>
      <c r="B9" s="78" t="s">
        <v>12</v>
      </c>
      <c r="C9" s="26">
        <v>2294.6</v>
      </c>
      <c r="D9" s="26"/>
      <c r="E9" s="26"/>
      <c r="F9" s="26">
        <v>2294.6</v>
      </c>
      <c r="G9" s="79"/>
      <c r="H9" s="80"/>
      <c r="I9" s="80"/>
    </row>
    <row r="10" spans="1:9" s="14" customFormat="1" ht="15">
      <c r="A10" s="77" t="s">
        <v>112</v>
      </c>
      <c r="B10" s="78" t="s">
        <v>14</v>
      </c>
      <c r="C10" s="26">
        <v>155</v>
      </c>
      <c r="D10" s="26"/>
      <c r="E10" s="26"/>
      <c r="F10" s="26">
        <v>155</v>
      </c>
      <c r="G10" s="79"/>
      <c r="H10" s="80"/>
      <c r="I10" s="80"/>
    </row>
    <row r="11" spans="1:9" s="14" customFormat="1" ht="15">
      <c r="A11" s="77" t="s">
        <v>113</v>
      </c>
      <c r="B11" s="78" t="s">
        <v>16</v>
      </c>
      <c r="C11" s="26">
        <v>512</v>
      </c>
      <c r="D11" s="26"/>
      <c r="E11" s="26"/>
      <c r="F11" s="26">
        <v>512</v>
      </c>
      <c r="G11" s="79"/>
      <c r="H11" s="80"/>
      <c r="I11" s="80"/>
    </row>
    <row r="12" spans="1:9" s="14" customFormat="1" ht="15">
      <c r="A12" s="77" t="s">
        <v>114</v>
      </c>
      <c r="B12" s="78" t="s">
        <v>18</v>
      </c>
      <c r="C12" s="26">
        <v>366</v>
      </c>
      <c r="D12" s="26"/>
      <c r="E12" s="26"/>
      <c r="F12" s="26">
        <v>366</v>
      </c>
      <c r="G12" s="79"/>
      <c r="H12" s="80"/>
      <c r="I12" s="80"/>
    </row>
    <row r="13" spans="1:9" s="14" customFormat="1" ht="15">
      <c r="A13" s="77" t="s">
        <v>115</v>
      </c>
      <c r="B13" s="78" t="s">
        <v>20</v>
      </c>
      <c r="C13" s="26">
        <v>73</v>
      </c>
      <c r="D13" s="26"/>
      <c r="E13" s="26"/>
      <c r="F13" s="26">
        <v>73</v>
      </c>
      <c r="G13" s="79"/>
      <c r="H13" s="80"/>
      <c r="I13" s="80"/>
    </row>
    <row r="14" spans="1:9" s="14" customFormat="1" ht="15">
      <c r="A14" s="77" t="s">
        <v>116</v>
      </c>
      <c r="B14" s="78" t="s">
        <v>22</v>
      </c>
      <c r="C14" s="26">
        <v>8</v>
      </c>
      <c r="D14" s="26"/>
      <c r="E14" s="26"/>
      <c r="F14" s="26">
        <v>8</v>
      </c>
      <c r="G14" s="79"/>
      <c r="H14" s="80"/>
      <c r="I14" s="80"/>
    </row>
    <row r="15" spans="1:9" s="14" customFormat="1" ht="15">
      <c r="A15" s="77" t="s">
        <v>117</v>
      </c>
      <c r="B15" s="78" t="s">
        <v>24</v>
      </c>
      <c r="C15" s="26">
        <v>250.6</v>
      </c>
      <c r="D15" s="26"/>
      <c r="E15" s="26"/>
      <c r="F15" s="26">
        <v>250.6</v>
      </c>
      <c r="G15" s="79"/>
      <c r="H15" s="80"/>
      <c r="I15" s="80"/>
    </row>
    <row r="16" spans="1:9" s="14" customFormat="1" ht="15">
      <c r="A16" s="77" t="s">
        <v>118</v>
      </c>
      <c r="B16" s="78" t="s">
        <v>26</v>
      </c>
      <c r="C16" s="26">
        <v>130</v>
      </c>
      <c r="D16" s="26"/>
      <c r="E16" s="26"/>
      <c r="F16" s="26">
        <v>130</v>
      </c>
      <c r="G16" s="79"/>
      <c r="H16" s="80"/>
      <c r="I16" s="80"/>
    </row>
    <row r="17" spans="1:9" s="14" customFormat="1" ht="15">
      <c r="A17" s="77" t="s">
        <v>119</v>
      </c>
      <c r="B17" s="78" t="s">
        <v>28</v>
      </c>
      <c r="C17" s="26">
        <v>800</v>
      </c>
      <c r="D17" s="26"/>
      <c r="E17" s="26"/>
      <c r="F17" s="26">
        <v>800</v>
      </c>
      <c r="G17" s="79"/>
      <c r="H17" s="80"/>
      <c r="I17" s="80"/>
    </row>
    <row r="18" spans="1:9" s="14" customFormat="1" ht="15">
      <c r="A18" s="77" t="s">
        <v>120</v>
      </c>
      <c r="B18" s="78" t="s">
        <v>29</v>
      </c>
      <c r="C18" s="26">
        <v>1352.08</v>
      </c>
      <c r="D18" s="26"/>
      <c r="E18" s="26"/>
      <c r="F18" s="26">
        <v>1352.08</v>
      </c>
      <c r="G18" s="79"/>
      <c r="H18" s="80"/>
      <c r="I18" s="80"/>
    </row>
    <row r="19" spans="1:9" s="14" customFormat="1" ht="15">
      <c r="A19" s="77" t="s">
        <v>121</v>
      </c>
      <c r="B19" s="78" t="s">
        <v>14</v>
      </c>
      <c r="C19" s="26">
        <v>448.32</v>
      </c>
      <c r="D19" s="26"/>
      <c r="E19" s="26"/>
      <c r="F19" s="26">
        <v>448.32</v>
      </c>
      <c r="G19" s="79"/>
      <c r="H19" s="80"/>
      <c r="I19" s="80"/>
    </row>
    <row r="20" spans="1:9" s="14" customFormat="1" ht="15">
      <c r="A20" s="77" t="s">
        <v>122</v>
      </c>
      <c r="B20" s="78" t="s">
        <v>30</v>
      </c>
      <c r="C20" s="26">
        <v>190.5</v>
      </c>
      <c r="D20" s="26"/>
      <c r="E20" s="26"/>
      <c r="F20" s="26">
        <v>190.5</v>
      </c>
      <c r="G20" s="79"/>
      <c r="H20" s="80"/>
      <c r="I20" s="80"/>
    </row>
    <row r="21" spans="1:9" s="14" customFormat="1" ht="15">
      <c r="A21" s="77" t="s">
        <v>123</v>
      </c>
      <c r="B21" s="78" t="s">
        <v>31</v>
      </c>
      <c r="C21" s="26">
        <v>100</v>
      </c>
      <c r="D21" s="26"/>
      <c r="E21" s="26"/>
      <c r="F21" s="26">
        <v>100</v>
      </c>
      <c r="G21" s="79"/>
      <c r="H21" s="80"/>
      <c r="I21" s="80"/>
    </row>
    <row r="22" spans="1:9" s="14" customFormat="1" ht="15">
      <c r="A22" s="77" t="s">
        <v>124</v>
      </c>
      <c r="B22" s="78" t="s">
        <v>32</v>
      </c>
      <c r="C22" s="26">
        <v>95.76</v>
      </c>
      <c r="D22" s="26"/>
      <c r="E22" s="26"/>
      <c r="F22" s="26">
        <v>95.76</v>
      </c>
      <c r="G22" s="79"/>
      <c r="H22" s="80"/>
      <c r="I22" s="80"/>
    </row>
    <row r="23" spans="1:9" s="14" customFormat="1" ht="15">
      <c r="A23" s="77" t="s">
        <v>125</v>
      </c>
      <c r="B23" s="78" t="s">
        <v>33</v>
      </c>
      <c r="C23" s="26">
        <v>190</v>
      </c>
      <c r="D23" s="26"/>
      <c r="E23" s="26"/>
      <c r="F23" s="26">
        <v>190</v>
      </c>
      <c r="G23" s="79"/>
      <c r="H23" s="80"/>
      <c r="I23" s="80"/>
    </row>
    <row r="24" spans="1:9" s="14" customFormat="1" ht="15">
      <c r="A24" s="77" t="s">
        <v>126</v>
      </c>
      <c r="B24" s="78" t="s">
        <v>34</v>
      </c>
      <c r="C24" s="26">
        <v>327.5</v>
      </c>
      <c r="D24" s="26"/>
      <c r="E24" s="26"/>
      <c r="F24" s="26">
        <v>327.5</v>
      </c>
      <c r="G24" s="79"/>
      <c r="H24" s="80"/>
      <c r="I24" s="80"/>
    </row>
    <row r="25" spans="1:9" s="14" customFormat="1" ht="15">
      <c r="A25" s="77" t="s">
        <v>127</v>
      </c>
      <c r="B25" s="78" t="s">
        <v>35</v>
      </c>
      <c r="C25" s="26">
        <v>1903.6113</v>
      </c>
      <c r="D25" s="26">
        <v>132.6113</v>
      </c>
      <c r="E25" s="26"/>
      <c r="F25" s="26">
        <v>1771</v>
      </c>
      <c r="G25" s="79"/>
      <c r="H25" s="80"/>
      <c r="I25" s="80"/>
    </row>
    <row r="26" spans="1:9" s="14" customFormat="1" ht="15">
      <c r="A26" s="77" t="s">
        <v>128</v>
      </c>
      <c r="B26" s="78" t="s">
        <v>36</v>
      </c>
      <c r="C26" s="26">
        <v>132.6113</v>
      </c>
      <c r="D26" s="26">
        <v>132.6113</v>
      </c>
      <c r="E26" s="26"/>
      <c r="F26" s="26"/>
      <c r="G26" s="79"/>
      <c r="H26" s="80"/>
      <c r="I26" s="80"/>
    </row>
    <row r="27" spans="1:9" s="14" customFormat="1" ht="15">
      <c r="A27" s="77" t="s">
        <v>129</v>
      </c>
      <c r="B27" s="78" t="s">
        <v>37</v>
      </c>
      <c r="C27" s="26">
        <v>10.592</v>
      </c>
      <c r="D27" s="26">
        <v>10.592</v>
      </c>
      <c r="E27" s="26"/>
      <c r="F27" s="26"/>
      <c r="G27" s="81"/>
      <c r="H27" s="82"/>
      <c r="I27" s="82"/>
    </row>
    <row r="28" spans="1:9" ht="15">
      <c r="A28" s="77" t="s">
        <v>130</v>
      </c>
      <c r="B28" s="78" t="s">
        <v>38</v>
      </c>
      <c r="C28" s="26">
        <v>81.3462</v>
      </c>
      <c r="D28" s="26">
        <v>81.3462</v>
      </c>
      <c r="E28" s="26"/>
      <c r="F28" s="83"/>
      <c r="G28" s="84"/>
      <c r="H28" s="85"/>
      <c r="I28" s="85"/>
    </row>
    <row r="29" spans="1:9" ht="15">
      <c r="A29" s="77" t="s">
        <v>131</v>
      </c>
      <c r="B29" s="78" t="s">
        <v>39</v>
      </c>
      <c r="C29" s="26">
        <v>40.6731</v>
      </c>
      <c r="D29" s="26">
        <v>40.6731</v>
      </c>
      <c r="E29" s="26"/>
      <c r="F29" s="83"/>
      <c r="G29" s="84"/>
      <c r="H29" s="85"/>
      <c r="I29" s="85"/>
    </row>
    <row r="30" spans="1:9" ht="15">
      <c r="A30" s="77" t="s">
        <v>132</v>
      </c>
      <c r="B30" s="78" t="s">
        <v>40</v>
      </c>
      <c r="C30" s="26">
        <v>1771</v>
      </c>
      <c r="D30" s="26"/>
      <c r="E30" s="26"/>
      <c r="F30" s="83">
        <v>1771</v>
      </c>
      <c r="G30" s="84"/>
      <c r="H30" s="85"/>
      <c r="I30" s="85"/>
    </row>
    <row r="31" spans="1:9" ht="15">
      <c r="A31" s="77" t="s">
        <v>133</v>
      </c>
      <c r="B31" s="78" t="s">
        <v>41</v>
      </c>
      <c r="C31" s="26">
        <v>1771</v>
      </c>
      <c r="D31" s="26"/>
      <c r="E31" s="26"/>
      <c r="F31" s="83">
        <v>1771</v>
      </c>
      <c r="G31" s="84"/>
      <c r="H31" s="85"/>
      <c r="I31" s="85"/>
    </row>
    <row r="32" spans="1:9" ht="15">
      <c r="A32" s="77" t="s">
        <v>134</v>
      </c>
      <c r="B32" s="78" t="s">
        <v>42</v>
      </c>
      <c r="C32" s="26">
        <v>32903.809</v>
      </c>
      <c r="D32" s="26">
        <v>1799.3337</v>
      </c>
      <c r="E32" s="26">
        <v>334.5753</v>
      </c>
      <c r="F32" s="83">
        <f>C32-D32-E32</f>
        <v>30769.9</v>
      </c>
      <c r="G32" s="84"/>
      <c r="H32" s="85"/>
      <c r="I32" s="85"/>
    </row>
    <row r="33" spans="1:9" ht="15">
      <c r="A33" s="77" t="s">
        <v>135</v>
      </c>
      <c r="B33" s="78" t="s">
        <v>43</v>
      </c>
      <c r="C33" s="26">
        <v>4445.4245</v>
      </c>
      <c r="D33" s="26">
        <v>1739.8492</v>
      </c>
      <c r="E33" s="26">
        <v>334.5753</v>
      </c>
      <c r="F33" s="83">
        <v>2371</v>
      </c>
      <c r="G33" s="84"/>
      <c r="H33" s="85"/>
      <c r="I33" s="85"/>
    </row>
    <row r="34" spans="1:9" ht="15">
      <c r="A34" s="77" t="s">
        <v>136</v>
      </c>
      <c r="B34" s="78" t="s">
        <v>44</v>
      </c>
      <c r="C34" s="26">
        <v>2074.4245</v>
      </c>
      <c r="D34" s="26">
        <v>1739.8492</v>
      </c>
      <c r="E34" s="26">
        <v>334.5753</v>
      </c>
      <c r="F34" s="83"/>
      <c r="G34" s="84"/>
      <c r="H34" s="85"/>
      <c r="I34" s="85"/>
    </row>
    <row r="35" spans="1:9" ht="15">
      <c r="A35" s="77" t="s">
        <v>137</v>
      </c>
      <c r="B35" s="78" t="s">
        <v>14</v>
      </c>
      <c r="C35" s="26">
        <v>2271</v>
      </c>
      <c r="D35" s="26"/>
      <c r="E35" s="26"/>
      <c r="F35" s="83">
        <v>2271</v>
      </c>
      <c r="G35" s="84"/>
      <c r="H35" s="85"/>
      <c r="I35" s="85"/>
    </row>
    <row r="36" spans="1:9" ht="15">
      <c r="A36" s="77" t="s">
        <v>138</v>
      </c>
      <c r="B36" s="78" t="s">
        <v>45</v>
      </c>
      <c r="C36" s="26">
        <v>100</v>
      </c>
      <c r="D36" s="26"/>
      <c r="E36" s="26"/>
      <c r="F36" s="83">
        <v>100</v>
      </c>
      <c r="G36" s="84"/>
      <c r="H36" s="85"/>
      <c r="I36" s="85"/>
    </row>
    <row r="37" spans="1:9" ht="15">
      <c r="A37" s="77" t="s">
        <v>139</v>
      </c>
      <c r="B37" s="78" t="s">
        <v>46</v>
      </c>
      <c r="C37" s="26">
        <v>9573.3</v>
      </c>
      <c r="D37" s="26"/>
      <c r="E37" s="26"/>
      <c r="F37" s="83">
        <v>9573.3</v>
      </c>
      <c r="G37" s="84"/>
      <c r="H37" s="85"/>
      <c r="I37" s="85"/>
    </row>
    <row r="38" spans="1:9" ht="15">
      <c r="A38" s="77" t="s">
        <v>140</v>
      </c>
      <c r="B38" s="78" t="s">
        <v>47</v>
      </c>
      <c r="C38" s="26">
        <v>9573.3</v>
      </c>
      <c r="D38" s="26"/>
      <c r="E38" s="26"/>
      <c r="F38" s="83">
        <v>9573.3</v>
      </c>
      <c r="G38" s="84"/>
      <c r="H38" s="85"/>
      <c r="I38" s="85"/>
    </row>
    <row r="39" spans="1:9" ht="15">
      <c r="A39" s="77" t="s">
        <v>141</v>
      </c>
      <c r="B39" s="78" t="s">
        <v>48</v>
      </c>
      <c r="C39" s="26">
        <v>14419.6287</v>
      </c>
      <c r="D39" s="26"/>
      <c r="E39" s="26"/>
      <c r="F39" s="83">
        <v>14419.6287</v>
      </c>
      <c r="G39" s="84"/>
      <c r="H39" s="85"/>
      <c r="I39" s="85"/>
    </row>
    <row r="40" spans="1:9" ht="15">
      <c r="A40" s="77" t="s">
        <v>142</v>
      </c>
      <c r="B40" s="78" t="s">
        <v>49</v>
      </c>
      <c r="C40" s="26">
        <v>810</v>
      </c>
      <c r="D40" s="26"/>
      <c r="E40" s="26"/>
      <c r="F40" s="83">
        <v>810</v>
      </c>
      <c r="G40" s="84"/>
      <c r="H40" s="85"/>
      <c r="I40" s="85"/>
    </row>
    <row r="41" spans="1:9" ht="15">
      <c r="A41" s="77" t="s">
        <v>143</v>
      </c>
      <c r="B41" s="78" t="s">
        <v>50</v>
      </c>
      <c r="C41" s="26">
        <v>155</v>
      </c>
      <c r="D41" s="26"/>
      <c r="E41" s="26"/>
      <c r="F41" s="83">
        <v>155</v>
      </c>
      <c r="G41" s="84"/>
      <c r="H41" s="85"/>
      <c r="I41" s="85"/>
    </row>
    <row r="42" spans="1:9" ht="15">
      <c r="A42" s="77" t="s">
        <v>144</v>
      </c>
      <c r="B42" s="78" t="s">
        <v>51</v>
      </c>
      <c r="C42" s="26">
        <v>150</v>
      </c>
      <c r="D42" s="26"/>
      <c r="E42" s="26"/>
      <c r="F42" s="83">
        <v>150</v>
      </c>
      <c r="G42" s="84"/>
      <c r="H42" s="85"/>
      <c r="I42" s="85"/>
    </row>
    <row r="43" spans="1:9" ht="15">
      <c r="A43" s="77" t="s">
        <v>145</v>
      </c>
      <c r="B43" s="78" t="s">
        <v>52</v>
      </c>
      <c r="C43" s="26">
        <v>3055.6287</v>
      </c>
      <c r="D43" s="26"/>
      <c r="E43" s="26"/>
      <c r="F43" s="83">
        <v>3055.6287</v>
      </c>
      <c r="G43" s="84"/>
      <c r="H43" s="85"/>
      <c r="I43" s="85"/>
    </row>
    <row r="44" spans="1:9" ht="15">
      <c r="A44" s="77" t="s">
        <v>146</v>
      </c>
      <c r="B44" s="78" t="s">
        <v>53</v>
      </c>
      <c r="C44" s="26">
        <v>20.26</v>
      </c>
      <c r="D44" s="26"/>
      <c r="E44" s="26"/>
      <c r="F44" s="83">
        <v>20.26</v>
      </c>
      <c r="G44" s="84"/>
      <c r="H44" s="85"/>
      <c r="I44" s="85"/>
    </row>
    <row r="45" spans="1:9" ht="15">
      <c r="A45" s="77" t="s">
        <v>147</v>
      </c>
      <c r="B45" s="78" t="s">
        <v>54</v>
      </c>
      <c r="C45" s="26">
        <v>5879</v>
      </c>
      <c r="D45" s="26"/>
      <c r="E45" s="26"/>
      <c r="F45" s="83">
        <v>5879</v>
      </c>
      <c r="G45" s="84"/>
      <c r="H45" s="85"/>
      <c r="I45" s="85"/>
    </row>
    <row r="46" spans="1:9" ht="15">
      <c r="A46" s="77" t="s">
        <v>148</v>
      </c>
      <c r="B46" s="78" t="s">
        <v>55</v>
      </c>
      <c r="C46" s="26">
        <v>4349.74</v>
      </c>
      <c r="D46" s="26"/>
      <c r="E46" s="26"/>
      <c r="F46" s="83">
        <v>4349.74</v>
      </c>
      <c r="G46" s="84"/>
      <c r="H46" s="85"/>
      <c r="I46" s="85"/>
    </row>
    <row r="47" spans="1:9" ht="15">
      <c r="A47" s="77" t="s">
        <v>149</v>
      </c>
      <c r="B47" s="78" t="s">
        <v>56</v>
      </c>
      <c r="C47" s="26">
        <v>2500</v>
      </c>
      <c r="D47" s="26"/>
      <c r="E47" s="26"/>
      <c r="F47" s="83">
        <v>2500</v>
      </c>
      <c r="G47" s="84"/>
      <c r="H47" s="85"/>
      <c r="I47" s="85"/>
    </row>
    <row r="48" spans="1:9" ht="15">
      <c r="A48" s="77" t="s">
        <v>150</v>
      </c>
      <c r="B48" s="78" t="s">
        <v>57</v>
      </c>
      <c r="C48" s="26">
        <v>2500</v>
      </c>
      <c r="D48" s="26"/>
      <c r="E48" s="26"/>
      <c r="F48" s="83">
        <v>2500</v>
      </c>
      <c r="G48" s="84"/>
      <c r="H48" s="85"/>
      <c r="I48" s="85"/>
    </row>
    <row r="49" spans="1:9" ht="15">
      <c r="A49" s="77" t="s">
        <v>151</v>
      </c>
      <c r="B49" s="78" t="s">
        <v>58</v>
      </c>
      <c r="C49" s="26">
        <v>1433.5012</v>
      </c>
      <c r="D49" s="26"/>
      <c r="E49" s="26"/>
      <c r="F49" s="83">
        <v>1433.5012</v>
      </c>
      <c r="G49" s="84"/>
      <c r="H49" s="85"/>
      <c r="I49" s="85"/>
    </row>
    <row r="50" spans="1:9" ht="15">
      <c r="A50" s="77" t="s">
        <v>152</v>
      </c>
      <c r="B50" s="78" t="s">
        <v>59</v>
      </c>
      <c r="C50" s="26">
        <v>1433.5012</v>
      </c>
      <c r="D50" s="26"/>
      <c r="E50" s="26"/>
      <c r="F50" s="83">
        <v>1433.5012</v>
      </c>
      <c r="G50" s="84"/>
      <c r="H50" s="85"/>
      <c r="I50" s="85"/>
    </row>
    <row r="51" spans="1:9" ht="15">
      <c r="A51" s="77" t="s">
        <v>153</v>
      </c>
      <c r="B51" s="78" t="s">
        <v>60</v>
      </c>
      <c r="C51" s="26">
        <v>59.4845</v>
      </c>
      <c r="D51" s="26">
        <v>59.4845</v>
      </c>
      <c r="E51" s="26"/>
      <c r="F51" s="83"/>
      <c r="G51" s="84"/>
      <c r="H51" s="85"/>
      <c r="I51" s="85"/>
    </row>
    <row r="52" spans="1:9" ht="15">
      <c r="A52" s="77" t="s">
        <v>154</v>
      </c>
      <c r="B52" s="78" t="s">
        <v>61</v>
      </c>
      <c r="C52" s="26">
        <v>59.4845</v>
      </c>
      <c r="D52" s="26">
        <v>59.4845</v>
      </c>
      <c r="E52" s="26"/>
      <c r="F52" s="83"/>
      <c r="G52" s="84"/>
      <c r="H52" s="85"/>
      <c r="I52" s="85"/>
    </row>
    <row r="53" spans="1:9" ht="15">
      <c r="A53" s="77" t="s">
        <v>155</v>
      </c>
      <c r="B53" s="78" t="s">
        <v>62</v>
      </c>
      <c r="C53" s="26">
        <v>472.4701</v>
      </c>
      <c r="D53" s="26"/>
      <c r="E53" s="26"/>
      <c r="F53" s="83">
        <v>472.4701</v>
      </c>
      <c r="G53" s="84"/>
      <c r="H53" s="85"/>
      <c r="I53" s="85"/>
    </row>
    <row r="54" spans="1:9" ht="15">
      <c r="A54" s="77" t="s">
        <v>156</v>
      </c>
      <c r="B54" s="78" t="s">
        <v>63</v>
      </c>
      <c r="C54" s="26">
        <v>472.4701</v>
      </c>
      <c r="D54" s="26"/>
      <c r="E54" s="26"/>
      <c r="F54" s="83">
        <v>472.4701</v>
      </c>
      <c r="G54" s="84"/>
      <c r="H54" s="85"/>
      <c r="I54" s="85"/>
    </row>
    <row r="55" spans="1:9" ht="15">
      <c r="A55" s="77" t="s">
        <v>157</v>
      </c>
      <c r="B55" s="78" t="s">
        <v>64</v>
      </c>
      <c r="C55" s="26">
        <v>172.9819</v>
      </c>
      <c r="D55" s="26">
        <v>172.9819</v>
      </c>
      <c r="E55" s="26"/>
      <c r="F55" s="83"/>
      <c r="G55" s="84"/>
      <c r="H55" s="85"/>
      <c r="I55" s="85"/>
    </row>
    <row r="56" spans="1:9" ht="15">
      <c r="A56" s="77" t="s">
        <v>158</v>
      </c>
      <c r="B56" s="78" t="s">
        <v>65</v>
      </c>
      <c r="C56" s="26">
        <v>172.9819</v>
      </c>
      <c r="D56" s="26">
        <v>172.9819</v>
      </c>
      <c r="E56" s="26"/>
      <c r="F56" s="83"/>
      <c r="G56" s="84"/>
      <c r="H56" s="85"/>
      <c r="I56" s="85"/>
    </row>
    <row r="57" spans="1:9" ht="15">
      <c r="A57" s="77" t="s">
        <v>159</v>
      </c>
      <c r="B57" s="78" t="s">
        <v>66</v>
      </c>
      <c r="C57" s="26">
        <v>172.9819</v>
      </c>
      <c r="D57" s="26">
        <v>172.9819</v>
      </c>
      <c r="E57" s="26"/>
      <c r="F57" s="83"/>
      <c r="G57" s="84"/>
      <c r="H57" s="85"/>
      <c r="I57" s="85"/>
    </row>
    <row r="58" spans="1:9" ht="15">
      <c r="A58" s="77" t="s">
        <v>160</v>
      </c>
      <c r="B58" s="78" t="s">
        <v>67</v>
      </c>
      <c r="C58" s="26">
        <v>2</v>
      </c>
      <c r="D58" s="26"/>
      <c r="E58" s="26"/>
      <c r="F58" s="83">
        <v>2</v>
      </c>
      <c r="G58" s="84"/>
      <c r="H58" s="85"/>
      <c r="I58" s="85"/>
    </row>
    <row r="59" spans="1:9" ht="15">
      <c r="A59" s="77" t="s">
        <v>161</v>
      </c>
      <c r="B59" s="78" t="s">
        <v>68</v>
      </c>
      <c r="C59" s="26">
        <v>2</v>
      </c>
      <c r="D59" s="26"/>
      <c r="E59" s="26"/>
      <c r="F59" s="83">
        <v>2</v>
      </c>
      <c r="G59" s="84"/>
      <c r="H59" s="85"/>
      <c r="I59" s="85"/>
    </row>
    <row r="60" spans="1:9" ht="15">
      <c r="A60" s="77" t="s">
        <v>162</v>
      </c>
      <c r="B60" s="78" t="s">
        <v>69</v>
      </c>
      <c r="C60" s="26">
        <v>2</v>
      </c>
      <c r="D60" s="26"/>
      <c r="E60" s="26"/>
      <c r="F60" s="83">
        <v>2</v>
      </c>
      <c r="G60" s="84"/>
      <c r="H60" s="85"/>
      <c r="I60" s="85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38.28125" style="14" customWidth="1"/>
    <col min="2" max="2" width="20.421875" style="14" customWidth="1"/>
    <col min="3" max="3" width="53.8515625" style="14" customWidth="1"/>
    <col min="4" max="4" width="20.421875" style="14" customWidth="1"/>
    <col min="5" max="7" width="9.140625" style="14" customWidth="1"/>
  </cols>
  <sheetData>
    <row r="1" s="14" customFormat="1" ht="15">
      <c r="D1" s="63" t="s">
        <v>163</v>
      </c>
    </row>
    <row r="2" s="14" customFormat="1" ht="15">
      <c r="A2" s="64"/>
    </row>
    <row r="3" spans="1:4" s="14" customFormat="1" ht="27">
      <c r="A3" s="17" t="s">
        <v>164</v>
      </c>
      <c r="B3" s="17"/>
      <c r="C3" s="17"/>
      <c r="D3" s="17"/>
    </row>
    <row r="4" spans="1:4" s="14" customFormat="1" ht="15">
      <c r="A4" s="18"/>
      <c r="B4" s="35"/>
      <c r="C4" s="35"/>
      <c r="D4" s="63" t="s">
        <v>3</v>
      </c>
    </row>
    <row r="5" spans="1:4" s="14" customFormat="1" ht="15">
      <c r="A5" s="31" t="s">
        <v>4</v>
      </c>
      <c r="B5" s="31"/>
      <c r="C5" s="31" t="s">
        <v>5</v>
      </c>
      <c r="D5" s="31"/>
    </row>
    <row r="6" spans="1:4" s="14" customFormat="1" ht="15">
      <c r="A6" s="21" t="s">
        <v>6</v>
      </c>
      <c r="B6" s="21" t="s">
        <v>7</v>
      </c>
      <c r="C6" s="21" t="s">
        <v>8</v>
      </c>
      <c r="D6" s="21" t="s">
        <v>7</v>
      </c>
    </row>
    <row r="7" spans="1:4" s="14" customFormat="1" ht="15">
      <c r="A7" s="65" t="s">
        <v>9</v>
      </c>
      <c r="B7" s="26">
        <v>38629.0822</v>
      </c>
      <c r="C7" s="66" t="s">
        <v>10</v>
      </c>
      <c r="D7" s="67">
        <v>3646.68</v>
      </c>
    </row>
    <row r="8" spans="1:4" s="14" customFormat="1" ht="15">
      <c r="A8" s="65" t="s">
        <v>11</v>
      </c>
      <c r="B8" s="26">
        <v>38629.0822</v>
      </c>
      <c r="C8" s="66" t="s">
        <v>12</v>
      </c>
      <c r="D8" s="67">
        <v>2294.6</v>
      </c>
    </row>
    <row r="9" spans="1:4" s="14" customFormat="1" ht="15">
      <c r="A9" s="65" t="s">
        <v>13</v>
      </c>
      <c r="B9" s="13"/>
      <c r="C9" s="66" t="s">
        <v>14</v>
      </c>
      <c r="D9" s="67">
        <v>155</v>
      </c>
    </row>
    <row r="10" spans="1:4" s="14" customFormat="1" ht="15">
      <c r="A10" s="65" t="s">
        <v>165</v>
      </c>
      <c r="B10" s="68"/>
      <c r="C10" s="66" t="s">
        <v>16</v>
      </c>
      <c r="D10" s="67">
        <v>512</v>
      </c>
    </row>
    <row r="11" spans="1:4" s="14" customFormat="1" ht="15">
      <c r="A11" s="65"/>
      <c r="B11" s="69"/>
      <c r="C11" s="66" t="s">
        <v>18</v>
      </c>
      <c r="D11" s="67">
        <v>366</v>
      </c>
    </row>
    <row r="12" spans="1:4" s="14" customFormat="1" ht="15">
      <c r="A12" s="65"/>
      <c r="B12" s="69"/>
      <c r="C12" s="66" t="s">
        <v>20</v>
      </c>
      <c r="D12" s="67">
        <v>73</v>
      </c>
    </row>
    <row r="13" spans="1:4" s="14" customFormat="1" ht="15">
      <c r="A13" s="65"/>
      <c r="B13" s="68"/>
      <c r="C13" s="66" t="s">
        <v>22</v>
      </c>
      <c r="D13" s="67">
        <v>8</v>
      </c>
    </row>
    <row r="14" spans="1:4" s="14" customFormat="1" ht="15">
      <c r="A14" s="65"/>
      <c r="B14" s="68"/>
      <c r="C14" s="66" t="s">
        <v>24</v>
      </c>
      <c r="D14" s="67">
        <v>250.6</v>
      </c>
    </row>
    <row r="15" spans="1:4" s="14" customFormat="1" ht="15">
      <c r="A15" s="65"/>
      <c r="B15" s="68"/>
      <c r="C15" s="66" t="s">
        <v>26</v>
      </c>
      <c r="D15" s="67">
        <v>130</v>
      </c>
    </row>
    <row r="16" spans="1:4" s="14" customFormat="1" ht="15">
      <c r="A16" s="65"/>
      <c r="B16" s="68"/>
      <c r="C16" s="66" t="s">
        <v>28</v>
      </c>
      <c r="D16" s="67">
        <v>800</v>
      </c>
    </row>
    <row r="17" spans="1:4" s="14" customFormat="1" ht="15">
      <c r="A17" s="70"/>
      <c r="B17" s="68"/>
      <c r="C17" s="66" t="s">
        <v>29</v>
      </c>
      <c r="D17" s="67">
        <v>1352.08</v>
      </c>
    </row>
    <row r="18" spans="1:4" s="14" customFormat="1" ht="15">
      <c r="A18" s="70"/>
      <c r="B18" s="68"/>
      <c r="C18" s="66" t="s">
        <v>14</v>
      </c>
      <c r="D18" s="67">
        <v>448.32</v>
      </c>
    </row>
    <row r="19" spans="1:4" s="14" customFormat="1" ht="15">
      <c r="A19" s="70"/>
      <c r="B19" s="68"/>
      <c r="C19" s="66" t="s">
        <v>30</v>
      </c>
      <c r="D19" s="67">
        <v>190.5</v>
      </c>
    </row>
    <row r="20" spans="1:4" s="14" customFormat="1" ht="15">
      <c r="A20" s="70"/>
      <c r="B20" s="68"/>
      <c r="C20" s="66" t="s">
        <v>31</v>
      </c>
      <c r="D20" s="67">
        <v>100</v>
      </c>
    </row>
    <row r="21" spans="1:4" s="14" customFormat="1" ht="15">
      <c r="A21" s="70"/>
      <c r="B21" s="68"/>
      <c r="C21" s="66" t="s">
        <v>32</v>
      </c>
      <c r="D21" s="67">
        <v>95.76</v>
      </c>
    </row>
    <row r="22" spans="1:4" s="14" customFormat="1" ht="15">
      <c r="A22" s="70"/>
      <c r="B22" s="68"/>
      <c r="C22" s="66" t="s">
        <v>33</v>
      </c>
      <c r="D22" s="67">
        <v>190</v>
      </c>
    </row>
    <row r="23" spans="1:4" s="14" customFormat="1" ht="15">
      <c r="A23" s="70"/>
      <c r="B23" s="68"/>
      <c r="C23" s="66" t="s">
        <v>34</v>
      </c>
      <c r="D23" s="67">
        <v>327.5</v>
      </c>
    </row>
    <row r="24" spans="1:4" s="14" customFormat="1" ht="15">
      <c r="A24" s="70"/>
      <c r="B24" s="68"/>
      <c r="C24" s="66" t="s">
        <v>35</v>
      </c>
      <c r="D24" s="67">
        <v>1903.6113</v>
      </c>
    </row>
    <row r="25" spans="1:4" s="14" customFormat="1" ht="15">
      <c r="A25" s="70"/>
      <c r="B25" s="68"/>
      <c r="C25" s="66" t="s">
        <v>36</v>
      </c>
      <c r="D25" s="67">
        <v>132.6113</v>
      </c>
    </row>
    <row r="26" spans="1:4" s="14" customFormat="1" ht="15">
      <c r="A26" s="70"/>
      <c r="B26" s="68"/>
      <c r="C26" s="66" t="s">
        <v>37</v>
      </c>
      <c r="D26" s="67">
        <v>10.592</v>
      </c>
    </row>
    <row r="27" spans="1:4" s="14" customFormat="1" ht="15">
      <c r="A27" s="70"/>
      <c r="B27" s="68"/>
      <c r="C27" s="66" t="s">
        <v>38</v>
      </c>
      <c r="D27" s="67">
        <v>81.3462</v>
      </c>
    </row>
    <row r="28" spans="1:4" s="14" customFormat="1" ht="15">
      <c r="A28" s="70"/>
      <c r="B28" s="68"/>
      <c r="C28" s="66" t="s">
        <v>39</v>
      </c>
      <c r="D28" s="67">
        <v>40.6731</v>
      </c>
    </row>
    <row r="29" spans="1:4" s="14" customFormat="1" ht="15">
      <c r="A29" s="70"/>
      <c r="B29" s="68"/>
      <c r="C29" s="66" t="s">
        <v>40</v>
      </c>
      <c r="D29" s="67">
        <v>1771</v>
      </c>
    </row>
    <row r="30" spans="1:4" s="14" customFormat="1" ht="15">
      <c r="A30" s="70"/>
      <c r="B30" s="68"/>
      <c r="C30" s="66" t="s">
        <v>41</v>
      </c>
      <c r="D30" s="67">
        <v>1771</v>
      </c>
    </row>
    <row r="31" spans="1:4" s="14" customFormat="1" ht="15">
      <c r="A31" s="70"/>
      <c r="B31" s="68"/>
      <c r="C31" s="66" t="s">
        <v>42</v>
      </c>
      <c r="D31" s="67">
        <v>32903.809</v>
      </c>
    </row>
    <row r="32" spans="1:4" s="14" customFormat="1" ht="15">
      <c r="A32" s="70"/>
      <c r="B32" s="68"/>
      <c r="C32" s="66" t="s">
        <v>43</v>
      </c>
      <c r="D32" s="67">
        <v>4445.4245</v>
      </c>
    </row>
    <row r="33" spans="1:4" s="14" customFormat="1" ht="15">
      <c r="A33" s="70"/>
      <c r="B33" s="68"/>
      <c r="C33" s="66" t="s">
        <v>44</v>
      </c>
      <c r="D33" s="67">
        <v>2074.4245</v>
      </c>
    </row>
    <row r="34" spans="1:4" s="14" customFormat="1" ht="15">
      <c r="A34" s="70"/>
      <c r="B34" s="68"/>
      <c r="C34" s="66" t="s">
        <v>14</v>
      </c>
      <c r="D34" s="67">
        <v>2271</v>
      </c>
    </row>
    <row r="35" spans="1:4" s="14" customFormat="1" ht="15">
      <c r="A35" s="70"/>
      <c r="B35" s="68"/>
      <c r="C35" s="66" t="s">
        <v>45</v>
      </c>
      <c r="D35" s="67">
        <v>100</v>
      </c>
    </row>
    <row r="36" spans="1:4" s="14" customFormat="1" ht="15">
      <c r="A36" s="70"/>
      <c r="B36" s="68"/>
      <c r="C36" s="66" t="s">
        <v>46</v>
      </c>
      <c r="D36" s="67">
        <v>9573.3</v>
      </c>
    </row>
    <row r="37" spans="1:4" s="14" customFormat="1" ht="15">
      <c r="A37" s="70"/>
      <c r="B37" s="68"/>
      <c r="C37" s="66" t="s">
        <v>47</v>
      </c>
      <c r="D37" s="67">
        <v>9573.3</v>
      </c>
    </row>
    <row r="38" spans="1:4" s="14" customFormat="1" ht="15">
      <c r="A38" s="70"/>
      <c r="B38" s="68"/>
      <c r="C38" s="66" t="s">
        <v>48</v>
      </c>
      <c r="D38" s="67">
        <v>14419.6287</v>
      </c>
    </row>
    <row r="39" spans="1:4" s="14" customFormat="1" ht="15">
      <c r="A39" s="70"/>
      <c r="B39" s="68"/>
      <c r="C39" s="66" t="s">
        <v>49</v>
      </c>
      <c r="D39" s="67">
        <v>810</v>
      </c>
    </row>
    <row r="40" spans="1:4" s="14" customFormat="1" ht="15">
      <c r="A40" s="70"/>
      <c r="B40" s="68"/>
      <c r="C40" s="66" t="s">
        <v>50</v>
      </c>
      <c r="D40" s="67">
        <v>155</v>
      </c>
    </row>
    <row r="41" spans="1:4" s="14" customFormat="1" ht="15">
      <c r="A41" s="70"/>
      <c r="B41" s="68"/>
      <c r="C41" s="66" t="s">
        <v>51</v>
      </c>
      <c r="D41" s="67">
        <v>150</v>
      </c>
    </row>
    <row r="42" spans="1:4" s="14" customFormat="1" ht="15">
      <c r="A42" s="70"/>
      <c r="B42" s="68"/>
      <c r="C42" s="66" t="s">
        <v>52</v>
      </c>
      <c r="D42" s="67">
        <v>3055.6287</v>
      </c>
    </row>
    <row r="43" spans="1:4" s="14" customFormat="1" ht="15">
      <c r="A43" s="70"/>
      <c r="B43" s="68"/>
      <c r="C43" s="66" t="s">
        <v>53</v>
      </c>
      <c r="D43" s="67">
        <v>20.26</v>
      </c>
    </row>
    <row r="44" spans="1:4" s="14" customFormat="1" ht="15">
      <c r="A44" s="70"/>
      <c r="B44" s="68"/>
      <c r="C44" s="66" t="s">
        <v>54</v>
      </c>
      <c r="D44" s="67">
        <v>5879</v>
      </c>
    </row>
    <row r="45" spans="1:4" s="14" customFormat="1" ht="15">
      <c r="A45" s="70"/>
      <c r="B45" s="68"/>
      <c r="C45" s="66" t="s">
        <v>55</v>
      </c>
      <c r="D45" s="67">
        <v>4349.74</v>
      </c>
    </row>
    <row r="46" spans="1:4" s="14" customFormat="1" ht="15">
      <c r="A46" s="70"/>
      <c r="B46" s="68"/>
      <c r="C46" s="66" t="s">
        <v>56</v>
      </c>
      <c r="D46" s="67">
        <v>2500</v>
      </c>
    </row>
    <row r="47" spans="1:4" s="14" customFormat="1" ht="15">
      <c r="A47" s="70"/>
      <c r="B47" s="68"/>
      <c r="C47" s="66" t="s">
        <v>57</v>
      </c>
      <c r="D47" s="67">
        <v>2500</v>
      </c>
    </row>
    <row r="48" spans="1:4" s="14" customFormat="1" ht="15">
      <c r="A48" s="70"/>
      <c r="B48" s="68"/>
      <c r="C48" s="66" t="s">
        <v>58</v>
      </c>
      <c r="D48" s="67">
        <v>1433.5012</v>
      </c>
    </row>
    <row r="49" spans="1:4" s="14" customFormat="1" ht="15">
      <c r="A49" s="70"/>
      <c r="B49" s="68"/>
      <c r="C49" s="66" t="s">
        <v>59</v>
      </c>
      <c r="D49" s="67">
        <v>1433.5012</v>
      </c>
    </row>
    <row r="50" spans="1:4" s="14" customFormat="1" ht="15">
      <c r="A50" s="70"/>
      <c r="B50" s="68"/>
      <c r="C50" s="66" t="s">
        <v>60</v>
      </c>
      <c r="D50" s="67">
        <v>59.4845</v>
      </c>
    </row>
    <row r="51" spans="1:4" s="14" customFormat="1" ht="15">
      <c r="A51" s="70"/>
      <c r="B51" s="68"/>
      <c r="C51" s="66" t="s">
        <v>61</v>
      </c>
      <c r="D51" s="67">
        <v>59.4845</v>
      </c>
    </row>
    <row r="52" spans="1:4" s="14" customFormat="1" ht="15">
      <c r="A52" s="70"/>
      <c r="B52" s="68"/>
      <c r="C52" s="66" t="s">
        <v>62</v>
      </c>
      <c r="D52" s="67">
        <v>472.4701</v>
      </c>
    </row>
    <row r="53" spans="1:4" s="14" customFormat="1" ht="15">
      <c r="A53" s="70"/>
      <c r="B53" s="68"/>
      <c r="C53" s="66" t="s">
        <v>63</v>
      </c>
      <c r="D53" s="67">
        <v>472.4701</v>
      </c>
    </row>
    <row r="54" spans="1:4" s="14" customFormat="1" ht="15">
      <c r="A54" s="70"/>
      <c r="B54" s="68"/>
      <c r="C54" s="66" t="s">
        <v>64</v>
      </c>
      <c r="D54" s="67">
        <v>172.9819</v>
      </c>
    </row>
    <row r="55" spans="1:4" s="14" customFormat="1" ht="15">
      <c r="A55" s="70"/>
      <c r="B55" s="68"/>
      <c r="C55" s="66" t="s">
        <v>65</v>
      </c>
      <c r="D55" s="67">
        <v>172.9819</v>
      </c>
    </row>
    <row r="56" spans="1:4" s="14" customFormat="1" ht="15">
      <c r="A56" s="70"/>
      <c r="B56" s="68"/>
      <c r="C56" s="66" t="s">
        <v>66</v>
      </c>
      <c r="D56" s="67">
        <v>172.9819</v>
      </c>
    </row>
    <row r="57" spans="1:4" s="14" customFormat="1" ht="15">
      <c r="A57" s="70"/>
      <c r="B57" s="68"/>
      <c r="C57" s="66" t="s">
        <v>67</v>
      </c>
      <c r="D57" s="67">
        <v>2</v>
      </c>
    </row>
    <row r="58" spans="1:4" s="14" customFormat="1" ht="15">
      <c r="A58" s="70"/>
      <c r="B58" s="68"/>
      <c r="C58" s="66" t="s">
        <v>68</v>
      </c>
      <c r="D58" s="67">
        <v>2</v>
      </c>
    </row>
    <row r="59" spans="1:4" s="14" customFormat="1" ht="15">
      <c r="A59" s="70"/>
      <c r="B59" s="68"/>
      <c r="C59" s="66" t="s">
        <v>69</v>
      </c>
      <c r="D59" s="67">
        <v>2</v>
      </c>
    </row>
    <row r="60" spans="1:4" s="14" customFormat="1" ht="15">
      <c r="A60" s="70"/>
      <c r="B60" s="68"/>
      <c r="C60" s="71"/>
      <c r="D60" s="71"/>
    </row>
    <row r="61" spans="1:4" s="14" customFormat="1" ht="15">
      <c r="A61" s="72" t="s">
        <v>74</v>
      </c>
      <c r="B61" s="26">
        <v>38629.0822</v>
      </c>
      <c r="C61" s="72" t="s">
        <v>75</v>
      </c>
      <c r="D61" s="26">
        <v>38629.0822</v>
      </c>
    </row>
    <row r="62" s="14" customFormat="1" ht="15">
      <c r="A62" s="50"/>
    </row>
    <row r="63" s="14" customFormat="1" ht="15"/>
    <row r="64" s="14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="115" zoomScaleNormal="115" workbookViewId="0" topLeftCell="A1">
      <selection activeCell="G58" activeCellId="3" sqref="G8 G25 G32 G58"/>
    </sheetView>
  </sheetViews>
  <sheetFormatPr defaultColWidth="9.140625" defaultRowHeight="12.75"/>
  <cols>
    <col min="1" max="1" width="15.00390625" style="14" customWidth="1"/>
    <col min="2" max="2" width="34.140625" style="14" customWidth="1"/>
    <col min="3" max="7" width="13.00390625" style="14" customWidth="1"/>
    <col min="8" max="12" width="19.57421875" style="14" customWidth="1"/>
    <col min="13" max="13" width="9.140625" style="14" customWidth="1"/>
  </cols>
  <sheetData>
    <row r="1" spans="1:12" s="14" customFormat="1" ht="15">
      <c r="A1" s="37"/>
      <c r="B1" s="37"/>
      <c r="C1" s="38"/>
      <c r="D1" s="38"/>
      <c r="E1" s="38"/>
      <c r="F1" s="38"/>
      <c r="G1" s="39" t="s">
        <v>166</v>
      </c>
      <c r="H1" s="40"/>
      <c r="I1" s="40"/>
      <c r="J1" s="40"/>
      <c r="K1" s="40"/>
      <c r="L1" s="40"/>
    </row>
    <row r="2" spans="1:12" s="14" customFormat="1" ht="27">
      <c r="A2" s="17" t="s">
        <v>167</v>
      </c>
      <c r="B2" s="17"/>
      <c r="C2" s="17"/>
      <c r="D2" s="17"/>
      <c r="E2" s="17"/>
      <c r="F2" s="17"/>
      <c r="G2" s="17"/>
      <c r="H2" s="41"/>
      <c r="I2" s="41"/>
      <c r="J2" s="41"/>
      <c r="K2" s="40"/>
      <c r="L2" s="40"/>
    </row>
    <row r="3" spans="1:12" s="14" customFormat="1" ht="15">
      <c r="A3" s="18"/>
      <c r="B3" s="42"/>
      <c r="C3" s="38"/>
      <c r="D3" s="38"/>
      <c r="E3" s="38"/>
      <c r="F3" s="38"/>
      <c r="G3" s="16" t="s">
        <v>3</v>
      </c>
      <c r="H3" s="40"/>
      <c r="I3" s="40"/>
      <c r="J3" s="40"/>
      <c r="K3" s="40"/>
      <c r="L3" s="40"/>
    </row>
    <row r="4" spans="1:12" s="14" customFormat="1" ht="15">
      <c r="A4" s="22" t="s">
        <v>101</v>
      </c>
      <c r="B4" s="22" t="s">
        <v>102</v>
      </c>
      <c r="C4" s="22" t="s">
        <v>168</v>
      </c>
      <c r="D4" s="22" t="s">
        <v>103</v>
      </c>
      <c r="E4" s="22"/>
      <c r="F4" s="22"/>
      <c r="G4" s="22" t="s">
        <v>104</v>
      </c>
      <c r="H4" s="40"/>
      <c r="I4" s="40"/>
      <c r="J4" s="40"/>
      <c r="K4" s="40"/>
      <c r="L4" s="40"/>
    </row>
    <row r="5" spans="1:12" s="14" customFormat="1" ht="15">
      <c r="A5" s="22"/>
      <c r="B5" s="22"/>
      <c r="C5" s="22"/>
      <c r="D5" s="22" t="s">
        <v>81</v>
      </c>
      <c r="E5" s="22" t="s">
        <v>169</v>
      </c>
      <c r="F5" s="22" t="s">
        <v>109</v>
      </c>
      <c r="G5" s="22"/>
      <c r="H5" s="37"/>
      <c r="I5" s="37"/>
      <c r="J5" s="37"/>
      <c r="K5" s="37"/>
      <c r="L5" s="37"/>
    </row>
    <row r="6" spans="1:12" s="14" customFormat="1" ht="15">
      <c r="A6" s="43" t="s">
        <v>94</v>
      </c>
      <c r="B6" s="43" t="s">
        <v>94</v>
      </c>
      <c r="C6" s="23">
        <v>1</v>
      </c>
      <c r="D6" s="23">
        <v>2</v>
      </c>
      <c r="E6" s="23">
        <v>3</v>
      </c>
      <c r="F6" s="23">
        <v>4</v>
      </c>
      <c r="G6" s="53">
        <v>5</v>
      </c>
      <c r="H6" s="40"/>
      <c r="I6" s="40"/>
      <c r="J6" s="40"/>
      <c r="K6" s="40"/>
      <c r="L6" s="40"/>
    </row>
    <row r="7" spans="1:12" s="14" customFormat="1" ht="15">
      <c r="A7" s="25"/>
      <c r="B7" s="45" t="s">
        <v>95</v>
      </c>
      <c r="C7" s="54">
        <f>39008.7622-379.68</f>
        <v>38629.0822</v>
      </c>
      <c r="D7" s="55">
        <v>2439.5022</v>
      </c>
      <c r="E7" s="56">
        <v>2104.9269</v>
      </c>
      <c r="F7" s="56">
        <v>334.5753</v>
      </c>
      <c r="G7" s="54">
        <f>C7-D7</f>
        <v>36189.579999999994</v>
      </c>
      <c r="H7" s="40"/>
      <c r="I7" s="40"/>
      <c r="J7" s="40"/>
      <c r="K7" s="40"/>
      <c r="L7" s="40"/>
    </row>
    <row r="8" spans="1:7" s="14" customFormat="1" ht="15">
      <c r="A8" s="25" t="s">
        <v>110</v>
      </c>
      <c r="B8" s="45" t="s">
        <v>10</v>
      </c>
      <c r="C8" s="57">
        <v>3646.68</v>
      </c>
      <c r="D8" s="58"/>
      <c r="E8" s="56"/>
      <c r="F8" s="56"/>
      <c r="G8" s="59">
        <v>3646.68</v>
      </c>
    </row>
    <row r="9" spans="1:7" s="14" customFormat="1" ht="15">
      <c r="A9" s="25" t="s">
        <v>111</v>
      </c>
      <c r="B9" s="45" t="s">
        <v>12</v>
      </c>
      <c r="C9" s="56">
        <v>2294.6</v>
      </c>
      <c r="D9" s="58"/>
      <c r="E9" s="56"/>
      <c r="F9" s="56"/>
      <c r="G9" s="60">
        <v>2294.6</v>
      </c>
    </row>
    <row r="10" spans="1:7" s="14" customFormat="1" ht="15">
      <c r="A10" s="25" t="s">
        <v>112</v>
      </c>
      <c r="B10" s="45" t="s">
        <v>14</v>
      </c>
      <c r="C10" s="56">
        <v>155</v>
      </c>
      <c r="D10" s="58"/>
      <c r="E10" s="56"/>
      <c r="F10" s="56"/>
      <c r="G10" s="60">
        <v>155</v>
      </c>
    </row>
    <row r="11" spans="1:7" s="14" customFormat="1" ht="15">
      <c r="A11" s="25" t="s">
        <v>113</v>
      </c>
      <c r="B11" s="45" t="s">
        <v>16</v>
      </c>
      <c r="C11" s="56">
        <v>512</v>
      </c>
      <c r="D11" s="58"/>
      <c r="E11" s="56"/>
      <c r="F11" s="56"/>
      <c r="G11" s="60">
        <v>512</v>
      </c>
    </row>
    <row r="12" spans="1:7" s="14" customFormat="1" ht="15">
      <c r="A12" s="25" t="s">
        <v>114</v>
      </c>
      <c r="B12" s="45" t="s">
        <v>18</v>
      </c>
      <c r="C12" s="56">
        <v>366</v>
      </c>
      <c r="D12" s="58"/>
      <c r="E12" s="56"/>
      <c r="F12" s="56"/>
      <c r="G12" s="60">
        <v>366</v>
      </c>
    </row>
    <row r="13" spans="1:7" s="14" customFormat="1" ht="15">
      <c r="A13" s="25" t="s">
        <v>115</v>
      </c>
      <c r="B13" s="45" t="s">
        <v>20</v>
      </c>
      <c r="C13" s="56">
        <v>73</v>
      </c>
      <c r="D13" s="58"/>
      <c r="E13" s="56"/>
      <c r="F13" s="56"/>
      <c r="G13" s="60">
        <v>73</v>
      </c>
    </row>
    <row r="14" spans="1:7" s="14" customFormat="1" ht="15">
      <c r="A14" s="25" t="s">
        <v>116</v>
      </c>
      <c r="B14" s="45" t="s">
        <v>22</v>
      </c>
      <c r="C14" s="56">
        <v>8</v>
      </c>
      <c r="D14" s="58"/>
      <c r="E14" s="56"/>
      <c r="F14" s="56"/>
      <c r="G14" s="60">
        <v>8</v>
      </c>
    </row>
    <row r="15" spans="1:7" s="14" customFormat="1" ht="15">
      <c r="A15" s="25" t="s">
        <v>117</v>
      </c>
      <c r="B15" s="45" t="s">
        <v>24</v>
      </c>
      <c r="C15" s="56">
        <v>250.6</v>
      </c>
      <c r="D15" s="58"/>
      <c r="E15" s="56"/>
      <c r="F15" s="56"/>
      <c r="G15" s="60">
        <v>250.6</v>
      </c>
    </row>
    <row r="16" spans="1:7" s="14" customFormat="1" ht="15">
      <c r="A16" s="25" t="s">
        <v>118</v>
      </c>
      <c r="B16" s="45" t="s">
        <v>26</v>
      </c>
      <c r="C16" s="56">
        <v>130</v>
      </c>
      <c r="D16" s="58"/>
      <c r="E16" s="56"/>
      <c r="F16" s="56"/>
      <c r="G16" s="60">
        <v>130</v>
      </c>
    </row>
    <row r="17" spans="1:7" s="14" customFormat="1" ht="15">
      <c r="A17" s="25" t="s">
        <v>119</v>
      </c>
      <c r="B17" s="45" t="s">
        <v>28</v>
      </c>
      <c r="C17" s="56">
        <v>800</v>
      </c>
      <c r="D17" s="58"/>
      <c r="E17" s="56"/>
      <c r="F17" s="56"/>
      <c r="G17" s="60">
        <v>800</v>
      </c>
    </row>
    <row r="18" spans="1:7" s="14" customFormat="1" ht="15">
      <c r="A18" s="25" t="s">
        <v>120</v>
      </c>
      <c r="B18" s="45" t="s">
        <v>29</v>
      </c>
      <c r="C18" s="56">
        <v>1352.08</v>
      </c>
      <c r="D18" s="58"/>
      <c r="E18" s="56"/>
      <c r="F18" s="56"/>
      <c r="G18" s="60">
        <v>1352.08</v>
      </c>
    </row>
    <row r="19" spans="1:7" s="14" customFormat="1" ht="15">
      <c r="A19" s="25" t="s">
        <v>121</v>
      </c>
      <c r="B19" s="45" t="s">
        <v>14</v>
      </c>
      <c r="C19" s="56">
        <v>448.32</v>
      </c>
      <c r="D19" s="58"/>
      <c r="E19" s="56"/>
      <c r="F19" s="56"/>
      <c r="G19" s="60">
        <v>448.32</v>
      </c>
    </row>
    <row r="20" spans="1:7" s="14" customFormat="1" ht="15">
      <c r="A20" s="25" t="s">
        <v>122</v>
      </c>
      <c r="B20" s="45" t="s">
        <v>30</v>
      </c>
      <c r="C20" s="56">
        <v>190.5</v>
      </c>
      <c r="D20" s="58"/>
      <c r="E20" s="56"/>
      <c r="F20" s="56"/>
      <c r="G20" s="60">
        <v>190.5</v>
      </c>
    </row>
    <row r="21" spans="1:7" s="14" customFormat="1" ht="15">
      <c r="A21" s="25" t="s">
        <v>123</v>
      </c>
      <c r="B21" s="45" t="s">
        <v>31</v>
      </c>
      <c r="C21" s="56">
        <v>100</v>
      </c>
      <c r="D21" s="58"/>
      <c r="E21" s="56"/>
      <c r="F21" s="56"/>
      <c r="G21" s="60">
        <v>100</v>
      </c>
    </row>
    <row r="22" spans="1:7" s="14" customFormat="1" ht="15">
      <c r="A22" s="25" t="s">
        <v>124</v>
      </c>
      <c r="B22" s="45" t="s">
        <v>32</v>
      </c>
      <c r="C22" s="56">
        <v>95.76</v>
      </c>
      <c r="D22" s="58"/>
      <c r="E22" s="56"/>
      <c r="F22" s="56"/>
      <c r="G22" s="60">
        <v>95.76</v>
      </c>
    </row>
    <row r="23" spans="1:7" s="14" customFormat="1" ht="15">
      <c r="A23" s="25" t="s">
        <v>125</v>
      </c>
      <c r="B23" s="45" t="s">
        <v>33</v>
      </c>
      <c r="C23" s="56">
        <v>190</v>
      </c>
      <c r="D23" s="58"/>
      <c r="E23" s="56"/>
      <c r="F23" s="56"/>
      <c r="G23" s="60">
        <v>190</v>
      </c>
    </row>
    <row r="24" spans="1:7" s="14" customFormat="1" ht="15">
      <c r="A24" s="25" t="s">
        <v>126</v>
      </c>
      <c r="B24" s="45" t="s">
        <v>34</v>
      </c>
      <c r="C24" s="56">
        <v>327.5</v>
      </c>
      <c r="D24" s="58"/>
      <c r="E24" s="56"/>
      <c r="F24" s="56"/>
      <c r="G24" s="60">
        <v>327.5</v>
      </c>
    </row>
    <row r="25" spans="1:7" s="14" customFormat="1" ht="15">
      <c r="A25" s="25" t="s">
        <v>127</v>
      </c>
      <c r="B25" s="45" t="s">
        <v>35</v>
      </c>
      <c r="C25" s="56">
        <v>1903.6113</v>
      </c>
      <c r="D25" s="58">
        <v>132.6113</v>
      </c>
      <c r="E25" s="56">
        <v>132.6113</v>
      </c>
      <c r="F25" s="56"/>
      <c r="G25" s="60">
        <v>1771</v>
      </c>
    </row>
    <row r="26" spans="1:7" s="14" customFormat="1" ht="15">
      <c r="A26" s="25" t="s">
        <v>128</v>
      </c>
      <c r="B26" s="45" t="s">
        <v>36</v>
      </c>
      <c r="C26" s="56">
        <v>132.6113</v>
      </c>
      <c r="D26" s="58">
        <v>132.6113</v>
      </c>
      <c r="E26" s="56">
        <v>132.6113</v>
      </c>
      <c r="F26" s="56"/>
      <c r="G26" s="60"/>
    </row>
    <row r="27" spans="1:7" s="14" customFormat="1" ht="15">
      <c r="A27" s="25" t="s">
        <v>129</v>
      </c>
      <c r="B27" s="45" t="s">
        <v>37</v>
      </c>
      <c r="C27" s="56">
        <v>10.592</v>
      </c>
      <c r="D27" s="58">
        <v>10.592</v>
      </c>
      <c r="E27" s="56">
        <v>10.592</v>
      </c>
      <c r="F27" s="56"/>
      <c r="G27" s="60"/>
    </row>
    <row r="28" spans="1:7" ht="12.75">
      <c r="A28" s="25" t="s">
        <v>130</v>
      </c>
      <c r="B28" s="45" t="s">
        <v>38</v>
      </c>
      <c r="C28" s="56">
        <v>81.3462</v>
      </c>
      <c r="D28" s="58">
        <v>81.3462</v>
      </c>
      <c r="E28" s="56">
        <v>81.3462</v>
      </c>
      <c r="F28" s="56"/>
      <c r="G28" s="60"/>
    </row>
    <row r="29" spans="1:7" ht="12.75">
      <c r="A29" s="25" t="s">
        <v>131</v>
      </c>
      <c r="B29" s="45" t="s">
        <v>39</v>
      </c>
      <c r="C29" s="56">
        <v>40.6731</v>
      </c>
      <c r="D29" s="58">
        <v>40.6731</v>
      </c>
      <c r="E29" s="56">
        <v>40.6731</v>
      </c>
      <c r="F29" s="56"/>
      <c r="G29" s="60"/>
    </row>
    <row r="30" spans="1:7" ht="12.75">
      <c r="A30" s="25" t="s">
        <v>132</v>
      </c>
      <c r="B30" s="45" t="s">
        <v>40</v>
      </c>
      <c r="C30" s="56">
        <v>1771</v>
      </c>
      <c r="D30" s="58"/>
      <c r="E30" s="56"/>
      <c r="F30" s="56"/>
      <c r="G30" s="60">
        <v>1771</v>
      </c>
    </row>
    <row r="31" spans="1:7" ht="15">
      <c r="A31" s="25" t="s">
        <v>133</v>
      </c>
      <c r="B31" s="45" t="s">
        <v>41</v>
      </c>
      <c r="C31" s="61">
        <v>1771</v>
      </c>
      <c r="D31" s="58"/>
      <c r="E31" s="56"/>
      <c r="F31" s="56"/>
      <c r="G31" s="62">
        <v>1771</v>
      </c>
    </row>
    <row r="32" spans="1:7" ht="12.75">
      <c r="A32" s="25" t="s">
        <v>134</v>
      </c>
      <c r="B32" s="45" t="s">
        <v>42</v>
      </c>
      <c r="C32" s="54">
        <f>33283.489-379.68</f>
        <v>32903.809</v>
      </c>
      <c r="D32" s="55">
        <v>2133.909</v>
      </c>
      <c r="E32" s="56">
        <v>1799.3337</v>
      </c>
      <c r="F32" s="56">
        <v>334.5753</v>
      </c>
      <c r="G32" s="54">
        <f>C32-D32</f>
        <v>30769.9</v>
      </c>
    </row>
    <row r="33" spans="1:7" ht="15">
      <c r="A33" s="25" t="s">
        <v>135</v>
      </c>
      <c r="B33" s="45" t="s">
        <v>43</v>
      </c>
      <c r="C33" s="57">
        <v>4445.4245</v>
      </c>
      <c r="D33" s="58">
        <v>2074.4245</v>
      </c>
      <c r="E33" s="56">
        <v>1739.8492</v>
      </c>
      <c r="F33" s="56">
        <v>334.5753</v>
      </c>
      <c r="G33" s="59">
        <v>2371</v>
      </c>
    </row>
    <row r="34" spans="1:7" ht="12.75">
      <c r="A34" s="25" t="s">
        <v>136</v>
      </c>
      <c r="B34" s="45" t="s">
        <v>44</v>
      </c>
      <c r="C34" s="56">
        <v>2074.4245</v>
      </c>
      <c r="D34" s="58">
        <v>2074.4245</v>
      </c>
      <c r="E34" s="56">
        <v>1739.8492</v>
      </c>
      <c r="F34" s="56">
        <v>334.5753</v>
      </c>
      <c r="G34" s="60"/>
    </row>
    <row r="35" spans="1:7" ht="12.75">
      <c r="A35" s="25" t="s">
        <v>137</v>
      </c>
      <c r="B35" s="45" t="s">
        <v>14</v>
      </c>
      <c r="C35" s="56">
        <v>2271</v>
      </c>
      <c r="D35" s="58"/>
      <c r="E35" s="56"/>
      <c r="F35" s="56"/>
      <c r="G35" s="60">
        <v>2271</v>
      </c>
    </row>
    <row r="36" spans="1:7" ht="12.75">
      <c r="A36" s="25" t="s">
        <v>138</v>
      </c>
      <c r="B36" s="45" t="s">
        <v>45</v>
      </c>
      <c r="C36" s="56">
        <v>100</v>
      </c>
      <c r="D36" s="58"/>
      <c r="E36" s="56"/>
      <c r="F36" s="56"/>
      <c r="G36" s="62">
        <v>100</v>
      </c>
    </row>
    <row r="37" spans="1:7" ht="12.75">
      <c r="A37" s="25" t="s">
        <v>139</v>
      </c>
      <c r="B37" s="45" t="s">
        <v>46</v>
      </c>
      <c r="C37" s="56">
        <f>9603.98-30.68</f>
        <v>9573.3</v>
      </c>
      <c r="D37" s="58"/>
      <c r="E37" s="56"/>
      <c r="F37" s="56"/>
      <c r="G37" s="54">
        <f>9603.98-30.68</f>
        <v>9573.3</v>
      </c>
    </row>
    <row r="38" spans="1:7" ht="12.75">
      <c r="A38" s="25" t="s">
        <v>140</v>
      </c>
      <c r="B38" s="45" t="s">
        <v>47</v>
      </c>
      <c r="C38" s="56">
        <f>9603.98-30.68</f>
        <v>9573.3</v>
      </c>
      <c r="D38" s="58"/>
      <c r="E38" s="56"/>
      <c r="F38" s="56"/>
      <c r="G38" s="54">
        <f>9603.98-30.68</f>
        <v>9573.3</v>
      </c>
    </row>
    <row r="39" spans="1:7" ht="12.75">
      <c r="A39" s="25" t="s">
        <v>141</v>
      </c>
      <c r="B39" s="45" t="s">
        <v>48</v>
      </c>
      <c r="C39" s="56">
        <f>14755.6287-336</f>
        <v>14419.6287</v>
      </c>
      <c r="D39" s="58"/>
      <c r="E39" s="56"/>
      <c r="F39" s="56"/>
      <c r="G39" s="54">
        <f>14755.6287-336</f>
        <v>14419.6287</v>
      </c>
    </row>
    <row r="40" spans="1:7" ht="12.75">
      <c r="A40" s="25" t="s">
        <v>142</v>
      </c>
      <c r="B40" s="45" t="s">
        <v>49</v>
      </c>
      <c r="C40" s="56">
        <v>810</v>
      </c>
      <c r="D40" s="58"/>
      <c r="E40" s="56"/>
      <c r="F40" s="56"/>
      <c r="G40" s="54">
        <v>810</v>
      </c>
    </row>
    <row r="41" spans="1:7" ht="12.75">
      <c r="A41" s="25" t="s">
        <v>143</v>
      </c>
      <c r="B41" s="45" t="s">
        <v>50</v>
      </c>
      <c r="C41" s="56">
        <v>155</v>
      </c>
      <c r="D41" s="58"/>
      <c r="E41" s="56"/>
      <c r="F41" s="56"/>
      <c r="G41" s="54">
        <v>155</v>
      </c>
    </row>
    <row r="42" spans="1:7" ht="12.75">
      <c r="A42" s="25" t="s">
        <v>144</v>
      </c>
      <c r="B42" s="45" t="s">
        <v>51</v>
      </c>
      <c r="C42" s="56">
        <v>150</v>
      </c>
      <c r="D42" s="58"/>
      <c r="E42" s="56"/>
      <c r="F42" s="56"/>
      <c r="G42" s="54">
        <v>150</v>
      </c>
    </row>
    <row r="43" spans="1:7" ht="12.75">
      <c r="A43" s="25" t="s">
        <v>145</v>
      </c>
      <c r="B43" s="45" t="s">
        <v>52</v>
      </c>
      <c r="C43" s="56">
        <f>3391.6287-336</f>
        <v>3055.6287</v>
      </c>
      <c r="D43" s="58"/>
      <c r="E43" s="56"/>
      <c r="F43" s="56"/>
      <c r="G43" s="54">
        <f>3391.6287-336</f>
        <v>3055.6287</v>
      </c>
    </row>
    <row r="44" spans="1:7" ht="12.75">
      <c r="A44" s="25" t="s">
        <v>146</v>
      </c>
      <c r="B44" s="45" t="s">
        <v>53</v>
      </c>
      <c r="C44" s="56">
        <v>20.26</v>
      </c>
      <c r="D44" s="58"/>
      <c r="E44" s="56"/>
      <c r="F44" s="56"/>
      <c r="G44" s="54">
        <v>20.26</v>
      </c>
    </row>
    <row r="45" spans="1:7" ht="12.75">
      <c r="A45" s="25" t="s">
        <v>147</v>
      </c>
      <c r="B45" s="45" t="s">
        <v>54</v>
      </c>
      <c r="C45" s="56">
        <v>5879</v>
      </c>
      <c r="D45" s="58"/>
      <c r="E45" s="56"/>
      <c r="F45" s="56"/>
      <c r="G45" s="54">
        <v>5879</v>
      </c>
    </row>
    <row r="46" spans="1:7" ht="12.75">
      <c r="A46" s="25" t="s">
        <v>148</v>
      </c>
      <c r="B46" s="45" t="s">
        <v>55</v>
      </c>
      <c r="C46" s="56">
        <v>4349.74</v>
      </c>
      <c r="D46" s="58"/>
      <c r="E46" s="56"/>
      <c r="F46" s="56"/>
      <c r="G46" s="59">
        <v>4349.74</v>
      </c>
    </row>
    <row r="47" spans="1:7" ht="12.75">
      <c r="A47" s="25" t="s">
        <v>149</v>
      </c>
      <c r="B47" s="45" t="s">
        <v>56</v>
      </c>
      <c r="C47" s="56">
        <v>2500</v>
      </c>
      <c r="D47" s="58"/>
      <c r="E47" s="56"/>
      <c r="F47" s="56"/>
      <c r="G47" s="60">
        <v>2500</v>
      </c>
    </row>
    <row r="48" spans="1:7" ht="12.75">
      <c r="A48" s="25" t="s">
        <v>150</v>
      </c>
      <c r="B48" s="45" t="s">
        <v>57</v>
      </c>
      <c r="C48" s="56">
        <v>2500</v>
      </c>
      <c r="D48" s="58"/>
      <c r="E48" s="56"/>
      <c r="F48" s="56"/>
      <c r="G48" s="62">
        <v>2500</v>
      </c>
    </row>
    <row r="49" spans="1:7" ht="12.75">
      <c r="A49" s="25" t="s">
        <v>151</v>
      </c>
      <c r="B49" s="45" t="s">
        <v>58</v>
      </c>
      <c r="C49" s="56">
        <f>1446.5012-13</f>
        <v>1433.5012</v>
      </c>
      <c r="D49" s="58"/>
      <c r="E49" s="56"/>
      <c r="F49" s="56"/>
      <c r="G49" s="54">
        <f>1446.5012-13</f>
        <v>1433.5012</v>
      </c>
    </row>
    <row r="50" spans="1:7" ht="12.75">
      <c r="A50" s="25" t="s">
        <v>152</v>
      </c>
      <c r="B50" s="45" t="s">
        <v>59</v>
      </c>
      <c r="C50" s="56">
        <f>1446.5012-13</f>
        <v>1433.5012</v>
      </c>
      <c r="D50" s="58"/>
      <c r="E50" s="56"/>
      <c r="F50" s="56"/>
      <c r="G50" s="54">
        <f>1446.5012-13</f>
        <v>1433.5012</v>
      </c>
    </row>
    <row r="51" spans="1:7" ht="12.75">
      <c r="A51" s="25" t="s">
        <v>153</v>
      </c>
      <c r="B51" s="45" t="s">
        <v>60</v>
      </c>
      <c r="C51" s="56">
        <v>59.4845</v>
      </c>
      <c r="D51" s="58">
        <v>59.4845</v>
      </c>
      <c r="E51" s="56">
        <v>59.4845</v>
      </c>
      <c r="F51" s="56"/>
      <c r="G51" s="59"/>
    </row>
    <row r="52" spans="1:7" ht="12.75">
      <c r="A52" s="25" t="s">
        <v>154</v>
      </c>
      <c r="B52" s="45" t="s">
        <v>61</v>
      </c>
      <c r="C52" s="56">
        <v>59.4845</v>
      </c>
      <c r="D52" s="58">
        <v>59.4845</v>
      </c>
      <c r="E52" s="56">
        <v>59.4845</v>
      </c>
      <c r="F52" s="56"/>
      <c r="G52" s="60"/>
    </row>
    <row r="53" spans="1:7" ht="12.75">
      <c r="A53" s="25" t="s">
        <v>155</v>
      </c>
      <c r="B53" s="45" t="s">
        <v>62</v>
      </c>
      <c r="C53" s="56">
        <v>472.4701</v>
      </c>
      <c r="D53" s="58"/>
      <c r="E53" s="56"/>
      <c r="F53" s="56"/>
      <c r="G53" s="60">
        <v>472.4701</v>
      </c>
    </row>
    <row r="54" spans="1:7" ht="12.75">
      <c r="A54" s="25" t="s">
        <v>156</v>
      </c>
      <c r="B54" s="45" t="s">
        <v>63</v>
      </c>
      <c r="C54" s="56">
        <v>472.4701</v>
      </c>
      <c r="D54" s="58"/>
      <c r="E54" s="56"/>
      <c r="F54" s="56"/>
      <c r="G54" s="60">
        <v>472.4701</v>
      </c>
    </row>
    <row r="55" spans="1:7" ht="12.75">
      <c r="A55" s="25" t="s">
        <v>157</v>
      </c>
      <c r="B55" s="45" t="s">
        <v>64</v>
      </c>
      <c r="C55" s="56">
        <v>172.9819</v>
      </c>
      <c r="D55" s="58">
        <v>172.9819</v>
      </c>
      <c r="E55" s="56">
        <v>172.9819</v>
      </c>
      <c r="F55" s="56"/>
      <c r="G55" s="60"/>
    </row>
    <row r="56" spans="1:7" ht="12.75">
      <c r="A56" s="25" t="s">
        <v>158</v>
      </c>
      <c r="B56" s="45" t="s">
        <v>65</v>
      </c>
      <c r="C56" s="56">
        <v>172.9819</v>
      </c>
      <c r="D56" s="58">
        <v>172.9819</v>
      </c>
      <c r="E56" s="56">
        <v>172.9819</v>
      </c>
      <c r="F56" s="56"/>
      <c r="G56" s="60"/>
    </row>
    <row r="57" spans="1:7" ht="12.75">
      <c r="A57" s="25" t="s">
        <v>159</v>
      </c>
      <c r="B57" s="45" t="s">
        <v>66</v>
      </c>
      <c r="C57" s="56">
        <v>172.9819</v>
      </c>
      <c r="D57" s="58">
        <v>172.9819</v>
      </c>
      <c r="E57" s="56">
        <v>172.9819</v>
      </c>
      <c r="F57" s="56"/>
      <c r="G57" s="60"/>
    </row>
    <row r="58" spans="1:7" ht="12.75">
      <c r="A58" s="25" t="s">
        <v>160</v>
      </c>
      <c r="B58" s="45" t="s">
        <v>67</v>
      </c>
      <c r="C58" s="56">
        <v>2</v>
      </c>
      <c r="D58" s="58"/>
      <c r="E58" s="56"/>
      <c r="F58" s="56"/>
      <c r="G58" s="60">
        <v>2</v>
      </c>
    </row>
    <row r="59" spans="1:7" ht="12.75">
      <c r="A59" s="25" t="s">
        <v>161</v>
      </c>
      <c r="B59" s="45" t="s">
        <v>68</v>
      </c>
      <c r="C59" s="56">
        <v>2</v>
      </c>
      <c r="D59" s="58"/>
      <c r="E59" s="56"/>
      <c r="F59" s="56"/>
      <c r="G59" s="60">
        <v>2</v>
      </c>
    </row>
    <row r="60" spans="1:7" ht="12.75">
      <c r="A60" s="25" t="s">
        <v>162</v>
      </c>
      <c r="B60" s="45" t="s">
        <v>69</v>
      </c>
      <c r="C60" s="56">
        <v>2</v>
      </c>
      <c r="D60" s="58"/>
      <c r="E60" s="56"/>
      <c r="F60" s="56"/>
      <c r="G60" s="60">
        <v>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E21" sqref="E20:E21"/>
    </sheetView>
  </sheetViews>
  <sheetFormatPr defaultColWidth="9.140625" defaultRowHeight="12.75" customHeight="1"/>
  <cols>
    <col min="1" max="1" width="22.421875" style="14" customWidth="1"/>
    <col min="2" max="2" width="28.57421875" style="14" customWidth="1"/>
    <col min="3" max="5" width="20.140625" style="14" customWidth="1"/>
    <col min="6" max="8" width="19.57421875" style="14" customWidth="1"/>
    <col min="9" max="9" width="9.140625" style="14" customWidth="1"/>
  </cols>
  <sheetData>
    <row r="1" spans="1:8" s="14" customFormat="1" ht="19.5" customHeight="1">
      <c r="A1" s="37"/>
      <c r="B1" s="37"/>
      <c r="D1" s="40"/>
      <c r="E1" s="39" t="s">
        <v>170</v>
      </c>
      <c r="F1" s="40"/>
      <c r="G1" s="40"/>
      <c r="H1" s="40"/>
    </row>
    <row r="2" spans="1:8" s="14" customFormat="1" ht="28.5" customHeight="1">
      <c r="A2" s="17" t="s">
        <v>171</v>
      </c>
      <c r="B2" s="17"/>
      <c r="C2" s="17"/>
      <c r="D2" s="17"/>
      <c r="E2" s="17"/>
      <c r="F2" s="41"/>
      <c r="G2" s="40"/>
      <c r="H2" s="40"/>
    </row>
    <row r="3" spans="1:8" s="14" customFormat="1" ht="19.5" customHeight="1">
      <c r="A3" s="18"/>
      <c r="B3" s="42"/>
      <c r="D3" s="40"/>
      <c r="E3" s="16" t="s">
        <v>3</v>
      </c>
      <c r="F3" s="40"/>
      <c r="G3" s="40"/>
      <c r="H3" s="40"/>
    </row>
    <row r="4" spans="1:8" s="14" customFormat="1" ht="30" customHeight="1">
      <c r="A4" s="22" t="s">
        <v>172</v>
      </c>
      <c r="B4" s="22"/>
      <c r="C4" s="22" t="s">
        <v>173</v>
      </c>
      <c r="D4" s="22"/>
      <c r="E4" s="22"/>
      <c r="F4" s="40"/>
      <c r="G4" s="40"/>
      <c r="H4" s="40"/>
    </row>
    <row r="5" spans="1:8" s="14" customFormat="1" ht="30" customHeight="1">
      <c r="A5" s="22" t="s">
        <v>101</v>
      </c>
      <c r="B5" s="22" t="s">
        <v>102</v>
      </c>
      <c r="C5" s="22" t="s">
        <v>95</v>
      </c>
      <c r="D5" s="21" t="s">
        <v>169</v>
      </c>
      <c r="E5" s="21" t="s">
        <v>109</v>
      </c>
      <c r="F5" s="37"/>
      <c r="G5" s="37"/>
      <c r="H5" s="37"/>
    </row>
    <row r="6" spans="1:8" s="14" customFormat="1" ht="19.5" customHeight="1">
      <c r="A6" s="43" t="s">
        <v>94</v>
      </c>
      <c r="B6" s="43" t="s">
        <v>94</v>
      </c>
      <c r="C6" s="44">
        <v>1</v>
      </c>
      <c r="D6" s="21">
        <v>2</v>
      </c>
      <c r="E6" s="21">
        <v>3</v>
      </c>
      <c r="F6" s="40"/>
      <c r="G6" s="40"/>
      <c r="H6" s="40"/>
    </row>
    <row r="7" spans="1:8" s="14" customFormat="1" ht="19.5" customHeight="1">
      <c r="A7" s="25"/>
      <c r="B7" s="45" t="s">
        <v>95</v>
      </c>
      <c r="C7" s="26">
        <v>2439.5022</v>
      </c>
      <c r="D7" s="52">
        <v>2104.9269</v>
      </c>
      <c r="E7" s="52">
        <v>334.5753</v>
      </c>
      <c r="F7" s="40"/>
      <c r="G7" s="40"/>
      <c r="H7" s="40"/>
    </row>
    <row r="8" spans="1:5" s="14" customFormat="1" ht="19.5" customHeight="1">
      <c r="A8" s="25" t="s">
        <v>174</v>
      </c>
      <c r="B8" s="45" t="s">
        <v>175</v>
      </c>
      <c r="C8" s="26">
        <v>2092.1349</v>
      </c>
      <c r="D8" s="52">
        <v>2092.1349</v>
      </c>
      <c r="E8" s="52"/>
    </row>
    <row r="9" spans="1:5" s="14" customFormat="1" ht="19.5" customHeight="1">
      <c r="A9" s="25" t="s">
        <v>176</v>
      </c>
      <c r="B9" s="45" t="s">
        <v>177</v>
      </c>
      <c r="C9" s="26">
        <v>221.2548</v>
      </c>
      <c r="D9" s="52">
        <v>221.2548</v>
      </c>
      <c r="E9" s="52"/>
    </row>
    <row r="10" spans="1:5" s="14" customFormat="1" ht="19.5" customHeight="1">
      <c r="A10" s="25" t="s">
        <v>178</v>
      </c>
      <c r="B10" s="45" t="s">
        <v>179</v>
      </c>
      <c r="C10" s="26">
        <v>324.5618</v>
      </c>
      <c r="D10" s="52">
        <v>324.5618</v>
      </c>
      <c r="E10" s="52"/>
    </row>
    <row r="11" spans="1:5" s="14" customFormat="1" ht="19.5" customHeight="1">
      <c r="A11" s="25" t="s">
        <v>180</v>
      </c>
      <c r="B11" s="45" t="s">
        <v>181</v>
      </c>
      <c r="C11" s="26">
        <v>1082.7556</v>
      </c>
      <c r="D11" s="52">
        <v>1082.7556</v>
      </c>
      <c r="E11" s="52"/>
    </row>
    <row r="12" spans="1:5" s="14" customFormat="1" ht="19.5" customHeight="1">
      <c r="A12" s="25" t="s">
        <v>182</v>
      </c>
      <c r="B12" s="45" t="s">
        <v>183</v>
      </c>
      <c r="C12" s="26">
        <v>107.238</v>
      </c>
      <c r="D12" s="52">
        <v>107.238</v>
      </c>
      <c r="E12" s="52"/>
    </row>
    <row r="13" spans="1:5" s="14" customFormat="1" ht="19.5" customHeight="1">
      <c r="A13" s="25" t="s">
        <v>184</v>
      </c>
      <c r="B13" s="45" t="s">
        <v>185</v>
      </c>
      <c r="C13" s="26">
        <v>81.3462</v>
      </c>
      <c r="D13" s="52">
        <v>81.3462</v>
      </c>
      <c r="E13" s="52"/>
    </row>
    <row r="14" spans="1:5" s="14" customFormat="1" ht="19.5" customHeight="1">
      <c r="A14" s="25" t="s">
        <v>186</v>
      </c>
      <c r="B14" s="45" t="s">
        <v>187</v>
      </c>
      <c r="C14" s="26">
        <v>40.6731</v>
      </c>
      <c r="D14" s="52">
        <v>40.6731</v>
      </c>
      <c r="E14" s="52"/>
    </row>
    <row r="15" spans="1:5" s="14" customFormat="1" ht="19.5" customHeight="1">
      <c r="A15" s="25" t="s">
        <v>188</v>
      </c>
      <c r="B15" s="45" t="s">
        <v>189</v>
      </c>
      <c r="C15" s="26">
        <v>59.4845</v>
      </c>
      <c r="D15" s="52">
        <v>59.4845</v>
      </c>
      <c r="E15" s="52"/>
    </row>
    <row r="16" spans="1:5" s="14" customFormat="1" ht="19.5" customHeight="1">
      <c r="A16" s="25" t="s">
        <v>190</v>
      </c>
      <c r="B16" s="45" t="s">
        <v>191</v>
      </c>
      <c r="C16" s="26">
        <v>1.839</v>
      </c>
      <c r="D16" s="52">
        <v>1.839</v>
      </c>
      <c r="E16" s="52"/>
    </row>
    <row r="17" spans="1:5" s="14" customFormat="1" ht="19.5" customHeight="1">
      <c r="A17" s="25" t="s">
        <v>192</v>
      </c>
      <c r="B17" s="45" t="s">
        <v>193</v>
      </c>
      <c r="C17" s="26">
        <v>172.9819</v>
      </c>
      <c r="D17" s="52">
        <v>172.9819</v>
      </c>
      <c r="E17" s="52"/>
    </row>
    <row r="18" spans="1:5" s="14" customFormat="1" ht="19.5" customHeight="1">
      <c r="A18" s="25" t="s">
        <v>194</v>
      </c>
      <c r="B18" s="45" t="s">
        <v>195</v>
      </c>
      <c r="C18" s="26">
        <v>306.2753</v>
      </c>
      <c r="D18" s="52"/>
      <c r="E18" s="52">
        <v>306.2753</v>
      </c>
    </row>
    <row r="19" spans="1:5" s="14" customFormat="1" ht="19.5" customHeight="1">
      <c r="A19" s="25" t="s">
        <v>196</v>
      </c>
      <c r="B19" s="45" t="s">
        <v>197</v>
      </c>
      <c r="C19" s="26">
        <v>13</v>
      </c>
      <c r="D19" s="52"/>
      <c r="E19" s="52">
        <v>13</v>
      </c>
    </row>
    <row r="20" spans="1:5" s="14" customFormat="1" ht="19.5" customHeight="1">
      <c r="A20" s="25" t="s">
        <v>198</v>
      </c>
      <c r="B20" s="45" t="s">
        <v>199</v>
      </c>
      <c r="C20" s="26">
        <v>7</v>
      </c>
      <c r="D20" s="52"/>
      <c r="E20" s="52">
        <v>7</v>
      </c>
    </row>
    <row r="21" spans="1:5" s="14" customFormat="1" ht="19.5" customHeight="1">
      <c r="A21" s="25" t="s">
        <v>200</v>
      </c>
      <c r="B21" s="45" t="s">
        <v>201</v>
      </c>
      <c r="C21" s="26">
        <v>1</v>
      </c>
      <c r="D21" s="52"/>
      <c r="E21" s="52">
        <v>1</v>
      </c>
    </row>
    <row r="22" spans="1:5" s="14" customFormat="1" ht="19.5" customHeight="1">
      <c r="A22" s="25" t="s">
        <v>202</v>
      </c>
      <c r="B22" s="45" t="s">
        <v>203</v>
      </c>
      <c r="C22" s="26">
        <v>3</v>
      </c>
      <c r="D22" s="52"/>
      <c r="E22" s="52">
        <v>3</v>
      </c>
    </row>
    <row r="23" spans="1:5" s="14" customFormat="1" ht="19.5" customHeight="1">
      <c r="A23" s="25" t="s">
        <v>204</v>
      </c>
      <c r="B23" s="45" t="s">
        <v>205</v>
      </c>
      <c r="C23" s="26">
        <v>0.5</v>
      </c>
      <c r="D23" s="52"/>
      <c r="E23" s="52">
        <v>0.5</v>
      </c>
    </row>
    <row r="24" spans="1:5" s="14" customFormat="1" ht="19.5" customHeight="1">
      <c r="A24" s="25" t="s">
        <v>206</v>
      </c>
      <c r="B24" s="45" t="s">
        <v>207</v>
      </c>
      <c r="C24" s="26">
        <v>4</v>
      </c>
      <c r="D24" s="52"/>
      <c r="E24" s="52">
        <v>4</v>
      </c>
    </row>
    <row r="25" spans="1:5" s="14" customFormat="1" ht="19.5" customHeight="1">
      <c r="A25" s="25" t="s">
        <v>208</v>
      </c>
      <c r="B25" s="45" t="s">
        <v>209</v>
      </c>
      <c r="C25" s="26">
        <v>5</v>
      </c>
      <c r="D25" s="52"/>
      <c r="E25" s="52">
        <v>5</v>
      </c>
    </row>
    <row r="26" spans="1:5" s="14" customFormat="1" ht="19.5" customHeight="1">
      <c r="A26" s="25" t="s">
        <v>210</v>
      </c>
      <c r="B26" s="45" t="s">
        <v>211</v>
      </c>
      <c r="C26" s="26">
        <v>22</v>
      </c>
      <c r="D26" s="52"/>
      <c r="E26" s="52">
        <v>22</v>
      </c>
    </row>
    <row r="27" spans="1:5" s="14" customFormat="1" ht="19.5" customHeight="1">
      <c r="A27" s="25" t="s">
        <v>212</v>
      </c>
      <c r="B27" s="45" t="s">
        <v>213</v>
      </c>
      <c r="C27" s="26">
        <v>2</v>
      </c>
      <c r="D27" s="52"/>
      <c r="E27" s="52">
        <v>2</v>
      </c>
    </row>
    <row r="28" spans="1:5" s="14" customFormat="1" ht="19.5" customHeight="1">
      <c r="A28" s="25" t="s">
        <v>214</v>
      </c>
      <c r="B28" s="45" t="s">
        <v>215</v>
      </c>
      <c r="C28" s="26">
        <v>8</v>
      </c>
      <c r="D28" s="52"/>
      <c r="E28" s="52">
        <v>8</v>
      </c>
    </row>
    <row r="29" spans="1:5" s="14" customFormat="1" ht="19.5" customHeight="1">
      <c r="A29" s="25" t="s">
        <v>216</v>
      </c>
      <c r="B29" s="45" t="s">
        <v>217</v>
      </c>
      <c r="C29" s="26">
        <v>1</v>
      </c>
      <c r="D29" s="52"/>
      <c r="E29" s="52">
        <v>1</v>
      </c>
    </row>
    <row r="30" spans="1:5" s="14" customFormat="1" ht="19.5" customHeight="1">
      <c r="A30" s="25" t="s">
        <v>218</v>
      </c>
      <c r="B30" s="45" t="s">
        <v>219</v>
      </c>
      <c r="C30" s="26">
        <v>10</v>
      </c>
      <c r="D30" s="52"/>
      <c r="E30" s="52">
        <v>10</v>
      </c>
    </row>
    <row r="31" spans="1:5" s="14" customFormat="1" ht="19.5" customHeight="1">
      <c r="A31" s="25" t="s">
        <v>220</v>
      </c>
      <c r="B31" s="45" t="s">
        <v>221</v>
      </c>
      <c r="C31" s="26">
        <v>20</v>
      </c>
      <c r="D31" s="52"/>
      <c r="E31" s="52">
        <v>20</v>
      </c>
    </row>
    <row r="32" spans="1:5" s="14" customFormat="1" ht="19.5" customHeight="1">
      <c r="A32" s="25" t="s">
        <v>222</v>
      </c>
      <c r="B32" s="45" t="s">
        <v>223</v>
      </c>
      <c r="C32" s="26">
        <v>96.92</v>
      </c>
      <c r="D32" s="52"/>
      <c r="E32" s="52">
        <v>96.92</v>
      </c>
    </row>
    <row r="33" spans="1:5" s="14" customFormat="1" ht="19.5" customHeight="1">
      <c r="A33" s="25" t="s">
        <v>224</v>
      </c>
      <c r="B33" s="45" t="s">
        <v>225</v>
      </c>
      <c r="C33" s="26">
        <v>31.1803</v>
      </c>
      <c r="D33" s="52"/>
      <c r="E33" s="52">
        <v>31.1803</v>
      </c>
    </row>
    <row r="34" spans="1:5" s="14" customFormat="1" ht="19.5" customHeight="1">
      <c r="A34" s="25" t="s">
        <v>226</v>
      </c>
      <c r="B34" s="45" t="s">
        <v>227</v>
      </c>
      <c r="C34" s="26">
        <v>75.2758</v>
      </c>
      <c r="D34" s="52"/>
      <c r="E34" s="52">
        <v>75.2758</v>
      </c>
    </row>
    <row r="35" spans="1:5" s="14" customFormat="1" ht="19.5" customHeight="1">
      <c r="A35" s="25" t="s">
        <v>228</v>
      </c>
      <c r="B35" s="45" t="s">
        <v>229</v>
      </c>
      <c r="C35" s="26">
        <v>4.3992</v>
      </c>
      <c r="D35" s="52"/>
      <c r="E35" s="52">
        <v>4.3992</v>
      </c>
    </row>
    <row r="36" spans="1:5" s="14" customFormat="1" ht="19.5" customHeight="1">
      <c r="A36" s="25" t="s">
        <v>230</v>
      </c>
      <c r="B36" s="45" t="s">
        <v>231</v>
      </c>
      <c r="C36" s="26">
        <v>2</v>
      </c>
      <c r="D36" s="52"/>
      <c r="E36" s="52">
        <v>2</v>
      </c>
    </row>
    <row r="37" spans="1:5" s="14" customFormat="1" ht="19.5" customHeight="1">
      <c r="A37" s="25" t="s">
        <v>232</v>
      </c>
      <c r="B37" s="45" t="s">
        <v>233</v>
      </c>
      <c r="C37" s="26">
        <v>12.792</v>
      </c>
      <c r="D37" s="52">
        <v>12.792</v>
      </c>
      <c r="E37" s="52"/>
    </row>
    <row r="38" spans="1:5" s="14" customFormat="1" ht="19.5" customHeight="1">
      <c r="A38" s="25" t="s">
        <v>234</v>
      </c>
      <c r="B38" s="45" t="s">
        <v>235</v>
      </c>
      <c r="C38" s="26">
        <v>10.592</v>
      </c>
      <c r="D38" s="52">
        <v>10.592</v>
      </c>
      <c r="E38" s="52"/>
    </row>
    <row r="39" spans="1:5" s="14" customFormat="1" ht="19.5" customHeight="1">
      <c r="A39" s="25" t="s">
        <v>236</v>
      </c>
      <c r="B39" s="45" t="s">
        <v>237</v>
      </c>
      <c r="C39" s="26">
        <v>0.1</v>
      </c>
      <c r="D39" s="52">
        <v>0.1</v>
      </c>
      <c r="E39" s="52"/>
    </row>
    <row r="40" spans="1:5" s="14" customFormat="1" ht="19.5" customHeight="1">
      <c r="A40" s="25" t="s">
        <v>238</v>
      </c>
      <c r="B40" s="45" t="s">
        <v>239</v>
      </c>
      <c r="C40" s="26">
        <v>2.1</v>
      </c>
      <c r="D40" s="52">
        <v>2.1</v>
      </c>
      <c r="E40" s="52"/>
    </row>
    <row r="41" spans="1:5" s="14" customFormat="1" ht="19.5" customHeight="1">
      <c r="A41" s="25" t="s">
        <v>240</v>
      </c>
      <c r="B41" s="45" t="s">
        <v>241</v>
      </c>
      <c r="C41" s="26">
        <v>28.3</v>
      </c>
      <c r="D41" s="52"/>
      <c r="E41" s="52">
        <v>28.3</v>
      </c>
    </row>
    <row r="42" spans="1:5" s="14" customFormat="1" ht="19.5" customHeight="1">
      <c r="A42" s="25" t="s">
        <v>242</v>
      </c>
      <c r="B42" s="45" t="s">
        <v>243</v>
      </c>
      <c r="C42" s="26">
        <v>28.3</v>
      </c>
      <c r="D42" s="52"/>
      <c r="E42" s="52">
        <v>28.3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1.8515625" style="14" customWidth="1"/>
    <col min="2" max="7" width="14.00390625" style="14" customWidth="1"/>
    <col min="8" max="8" width="9.140625" style="14" customWidth="1"/>
  </cols>
  <sheetData>
    <row r="1" s="14" customFormat="1" ht="19.5" customHeight="1">
      <c r="G1" s="16" t="s">
        <v>244</v>
      </c>
    </row>
    <row r="2" spans="1:7" s="14" customFormat="1" ht="34.5" customHeight="1">
      <c r="A2" s="17" t="s">
        <v>245</v>
      </c>
      <c r="B2" s="17"/>
      <c r="C2" s="17"/>
      <c r="D2" s="17"/>
      <c r="E2" s="17"/>
      <c r="F2" s="17"/>
      <c r="G2" s="17"/>
    </row>
    <row r="3" spans="1:7" s="14" customFormat="1" ht="19.5" customHeight="1">
      <c r="A3" s="18"/>
      <c r="B3" s="47"/>
      <c r="C3" s="47"/>
      <c r="D3" s="47"/>
      <c r="E3" s="47"/>
      <c r="F3" s="35"/>
      <c r="G3" s="16" t="s">
        <v>3</v>
      </c>
    </row>
    <row r="4" spans="1:7" s="14" customFormat="1" ht="30" customHeight="1">
      <c r="A4" s="21" t="s">
        <v>78</v>
      </c>
      <c r="B4" s="21" t="s">
        <v>246</v>
      </c>
      <c r="C4" s="22" t="s">
        <v>247</v>
      </c>
      <c r="D4" s="48" t="s">
        <v>248</v>
      </c>
      <c r="E4" s="48"/>
      <c r="F4" s="48"/>
      <c r="G4" s="21" t="s">
        <v>249</v>
      </c>
    </row>
    <row r="5" spans="1:7" s="14" customFormat="1" ht="30" customHeight="1">
      <c r="A5" s="21"/>
      <c r="B5" s="21"/>
      <c r="C5" s="22"/>
      <c r="D5" s="22" t="s">
        <v>81</v>
      </c>
      <c r="E5" s="22" t="s">
        <v>250</v>
      </c>
      <c r="F5" s="22" t="s">
        <v>251</v>
      </c>
      <c r="G5" s="21"/>
    </row>
    <row r="6" spans="1:7" s="14" customFormat="1" ht="19.5" customHeight="1">
      <c r="A6" s="21" t="s">
        <v>94</v>
      </c>
      <c r="B6" s="21">
        <v>1</v>
      </c>
      <c r="C6" s="44">
        <v>2</v>
      </c>
      <c r="D6" s="21">
        <v>3</v>
      </c>
      <c r="E6" s="44">
        <v>4</v>
      </c>
      <c r="F6" s="21">
        <v>5</v>
      </c>
      <c r="G6" s="21">
        <v>6</v>
      </c>
    </row>
    <row r="7" spans="1:7" s="14" customFormat="1" ht="19.5" customHeight="1">
      <c r="A7" s="49" t="s">
        <v>95</v>
      </c>
      <c r="B7" s="13">
        <v>9.5</v>
      </c>
      <c r="C7" s="13"/>
      <c r="D7" s="13"/>
      <c r="E7" s="13"/>
      <c r="F7" s="13"/>
      <c r="G7" s="13">
        <v>9.5</v>
      </c>
    </row>
    <row r="8" spans="1:7" s="14" customFormat="1" ht="19.5" customHeight="1">
      <c r="A8" s="49" t="s">
        <v>252</v>
      </c>
      <c r="B8" s="13">
        <v>9.5</v>
      </c>
      <c r="C8" s="13"/>
      <c r="D8" s="13"/>
      <c r="E8" s="13"/>
      <c r="F8" s="13"/>
      <c r="G8" s="13">
        <v>9.5</v>
      </c>
    </row>
    <row r="9" spans="1:7" s="14" customFormat="1" ht="19.5" customHeight="1">
      <c r="A9" s="50"/>
      <c r="B9" s="50"/>
      <c r="C9" s="51"/>
      <c r="D9" s="51"/>
      <c r="E9" s="51"/>
      <c r="F9" s="51"/>
      <c r="G9" s="15"/>
    </row>
    <row r="10" spans="1:7" s="14" customFormat="1" ht="19.5" customHeight="1">
      <c r="A10" s="50"/>
      <c r="B10" s="50"/>
      <c r="C10" s="51"/>
      <c r="D10" s="51"/>
      <c r="E10" s="51"/>
      <c r="F10" s="51"/>
      <c r="G10" s="15"/>
    </row>
    <row r="11" spans="1:7" s="14" customFormat="1" ht="19.5" customHeight="1">
      <c r="A11" s="50"/>
      <c r="B11" s="50"/>
      <c r="C11" s="51"/>
      <c r="D11" s="51"/>
      <c r="E11" s="51"/>
      <c r="F11" s="51"/>
      <c r="G11" s="15"/>
    </row>
    <row r="12" spans="4:7" s="14" customFormat="1" ht="15">
      <c r="D12" s="15"/>
      <c r="E12" s="15"/>
      <c r="G12" s="15"/>
    </row>
    <row r="13" spans="6:7" s="14" customFormat="1" ht="15">
      <c r="F13" s="15"/>
      <c r="G13" s="15"/>
    </row>
    <row r="14" spans="6:7" s="14" customFormat="1" ht="15">
      <c r="F14" s="15"/>
      <c r="G14" s="15"/>
    </row>
    <row r="15" spans="6:7" s="14" customFormat="1" ht="15">
      <c r="F15" s="15"/>
      <c r="G15" s="15"/>
    </row>
    <row r="16" s="14" customFormat="1" ht="15">
      <c r="F16" s="15"/>
    </row>
    <row r="17" spans="5:6" s="14" customFormat="1" ht="15">
      <c r="E17" s="15"/>
      <c r="F17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9.00390625" style="14" customWidth="1"/>
    <col min="2" max="2" width="42.57421875" style="14" customWidth="1"/>
    <col min="3" max="5" width="26.8515625" style="14" customWidth="1"/>
    <col min="6" max="10" width="19.57421875" style="14" customWidth="1"/>
    <col min="11" max="11" width="9.140625" style="14" customWidth="1"/>
  </cols>
  <sheetData>
    <row r="1" spans="1:10" s="14" customFormat="1" ht="14.25" customHeight="1">
      <c r="A1" s="36"/>
      <c r="B1" s="37"/>
      <c r="C1" s="38"/>
      <c r="D1" s="38"/>
      <c r="E1" s="39" t="s">
        <v>253</v>
      </c>
      <c r="F1" s="40"/>
      <c r="G1" s="40"/>
      <c r="H1" s="40"/>
      <c r="I1" s="40"/>
      <c r="J1" s="40"/>
    </row>
    <row r="2" spans="1:10" s="14" customFormat="1" ht="30.75" customHeight="1">
      <c r="A2" s="17" t="s">
        <v>254</v>
      </c>
      <c r="B2" s="17"/>
      <c r="C2" s="17"/>
      <c r="D2" s="17"/>
      <c r="E2" s="17"/>
      <c r="F2" s="41"/>
      <c r="G2" s="41"/>
      <c r="H2" s="41"/>
      <c r="I2" s="40"/>
      <c r="J2" s="40"/>
    </row>
    <row r="3" spans="1:10" s="14" customFormat="1" ht="19.5" customHeight="1">
      <c r="A3" s="18"/>
      <c r="B3" s="42"/>
      <c r="C3" s="38"/>
      <c r="D3" s="38"/>
      <c r="E3" s="16" t="s">
        <v>3</v>
      </c>
      <c r="F3" s="40"/>
      <c r="G3" s="40"/>
      <c r="H3" s="40"/>
      <c r="I3" s="40"/>
      <c r="J3" s="40"/>
    </row>
    <row r="4" spans="1:10" s="14" customFormat="1" ht="22.5" customHeight="1">
      <c r="A4" s="22" t="s">
        <v>101</v>
      </c>
      <c r="B4" s="22" t="s">
        <v>102</v>
      </c>
      <c r="C4" s="22" t="s">
        <v>255</v>
      </c>
      <c r="D4" s="22"/>
      <c r="E4" s="22"/>
      <c r="F4" s="40"/>
      <c r="G4" s="40"/>
      <c r="H4" s="40"/>
      <c r="I4" s="40"/>
      <c r="J4" s="40"/>
    </row>
    <row r="5" spans="1:10" s="14" customFormat="1" ht="30" customHeight="1">
      <c r="A5" s="22"/>
      <c r="B5" s="22"/>
      <c r="C5" s="22" t="s">
        <v>168</v>
      </c>
      <c r="D5" s="22" t="s">
        <v>103</v>
      </c>
      <c r="E5" s="22" t="s">
        <v>104</v>
      </c>
      <c r="F5" s="37"/>
      <c r="G5" s="37"/>
      <c r="H5" s="37"/>
      <c r="I5" s="37"/>
      <c r="J5" s="37"/>
    </row>
    <row r="6" spans="1:10" s="14" customFormat="1" ht="19.5" customHeight="1">
      <c r="A6" s="43" t="s">
        <v>94</v>
      </c>
      <c r="B6" s="43" t="s">
        <v>94</v>
      </c>
      <c r="C6" s="44">
        <v>1</v>
      </c>
      <c r="D6" s="44">
        <v>2</v>
      </c>
      <c r="E6" s="44">
        <v>3</v>
      </c>
      <c r="F6" s="40"/>
      <c r="G6" s="40"/>
      <c r="H6" s="40"/>
      <c r="I6" s="40"/>
      <c r="J6" s="40"/>
    </row>
    <row r="7" spans="1:10" s="14" customFormat="1" ht="19.5" customHeight="1">
      <c r="A7" s="25"/>
      <c r="B7" s="45" t="s">
        <v>95</v>
      </c>
      <c r="C7" s="46"/>
      <c r="D7" s="46"/>
      <c r="E7" s="13"/>
      <c r="F7" s="40"/>
      <c r="G7" s="40"/>
      <c r="H7" s="40"/>
      <c r="I7" s="40"/>
      <c r="J7" s="40"/>
    </row>
    <row r="8" spans="1:10" s="14" customFormat="1" ht="19.5" customHeight="1">
      <c r="A8" s="25" t="s">
        <v>160</v>
      </c>
      <c r="B8" s="45" t="s">
        <v>67</v>
      </c>
      <c r="C8" s="46"/>
      <c r="D8" s="46"/>
      <c r="E8" s="13"/>
      <c r="F8" s="40"/>
      <c r="G8" s="40"/>
      <c r="H8" s="40"/>
      <c r="I8" s="40"/>
      <c r="J8" s="40"/>
    </row>
    <row r="9" spans="1:10" s="14" customFormat="1" ht="19.5" customHeight="1">
      <c r="A9" s="25" t="s">
        <v>161</v>
      </c>
      <c r="B9" s="45" t="s">
        <v>68</v>
      </c>
      <c r="C9" s="46"/>
      <c r="D9" s="46"/>
      <c r="E9" s="13"/>
      <c r="F9" s="40"/>
      <c r="G9" s="40"/>
      <c r="H9" s="40"/>
      <c r="I9" s="40"/>
      <c r="J9" s="40"/>
    </row>
    <row r="10" spans="1:10" s="14" customFormat="1" ht="19.5" customHeight="1">
      <c r="A10" s="25" t="s">
        <v>162</v>
      </c>
      <c r="B10" s="45" t="s">
        <v>69</v>
      </c>
      <c r="C10" s="46"/>
      <c r="D10" s="46"/>
      <c r="E10" s="13"/>
      <c r="F10" s="40"/>
      <c r="G10" s="40"/>
      <c r="H10" s="40"/>
      <c r="I10" s="40"/>
      <c r="J10" s="40"/>
    </row>
    <row r="11" spans="1:10" s="14" customFormat="1" ht="19.5" customHeight="1">
      <c r="A11" s="40"/>
      <c r="B11" s="40"/>
      <c r="C11" s="38"/>
      <c r="D11" s="38"/>
      <c r="E11" s="38"/>
      <c r="F11" s="40"/>
      <c r="G11" s="40"/>
      <c r="H11" s="40"/>
      <c r="I11" s="40"/>
      <c r="J11" s="40"/>
    </row>
    <row r="12" spans="1:10" s="14" customFormat="1" ht="19.5" customHeight="1">
      <c r="A12" s="40"/>
      <c r="B12" s="40"/>
      <c r="C12" s="38"/>
      <c r="D12" s="38"/>
      <c r="E12" s="38"/>
      <c r="F12" s="40"/>
      <c r="G12" s="40"/>
      <c r="H12" s="40"/>
      <c r="I12" s="40"/>
      <c r="J12" s="40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羙小琪゛</cp:lastModifiedBy>
  <dcterms:created xsi:type="dcterms:W3CDTF">2022-02-09T00:23:55Z</dcterms:created>
  <dcterms:modified xsi:type="dcterms:W3CDTF">2022-03-15T06:13:51Z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FD0948FE053E4D119B2D33A3C0B1F1C1</vt:lpwstr>
  </property>
</Properties>
</file>